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kumentumok_ONNRAAK.PTE\KLI\MVP\KPVK_gépészet\Végleges dokumentumok\"/>
    </mc:Choice>
  </mc:AlternateContent>
  <bookViews>
    <workbookView xWindow="0" yWindow="180" windowWidth="20730" windowHeight="11580" tabRatio="538" activeTab="2"/>
  </bookViews>
  <sheets>
    <sheet name="1. rész" sheetId="1" r:id="rId1"/>
    <sheet name="2. rész" sheetId="4" r:id="rId2"/>
    <sheet name="3. rész" sheetId="5" r:id="rId3"/>
    <sheet name="4. rész" sheetId="6" r:id="rId4"/>
    <sheet name="5. rész" sheetId="7" r:id="rId5"/>
    <sheet name="6. rész" sheetId="8" r:id="rId6"/>
    <sheet name="7. rész" sheetId="9" r:id="rId7"/>
    <sheet name="8. rész" sheetId="10" r:id="rId8"/>
  </sheets>
  <definedNames>
    <definedName name="__xlnm__FilterDatabase" localSheetId="0">'1. rész'!$A$1:$E$5</definedName>
    <definedName name="__xlnm__FilterDatabase" localSheetId="1">'2. rész'!$A$1:$E$6</definedName>
    <definedName name="__xlnm__FilterDatabase" localSheetId="2">'3. rész'!$A$1:$E$12</definedName>
    <definedName name="__xlnm__FilterDatabase" localSheetId="3">'4. rész'!$A$1:$E$6</definedName>
    <definedName name="__xlnm__FilterDatabase" localSheetId="4">'5. rész'!$A$1:$E$8</definedName>
    <definedName name="__xlnm__FilterDatabase" localSheetId="5">'6. rész'!$A$1:$E$3</definedName>
    <definedName name="__xlnm__FilterDatabase" localSheetId="6">'7. rész'!$A$1:$E$3</definedName>
    <definedName name="__xlnm__FilterDatabase" localSheetId="7">'8. rész'!$A$1:$E$3</definedName>
    <definedName name="__xlnm__FilterDatabase_0" localSheetId="0">'1. rész'!$A$1:$E$5</definedName>
    <definedName name="__xlnm__FilterDatabase_0" localSheetId="1">'2. rész'!$A$1:$E$6</definedName>
    <definedName name="__xlnm__FilterDatabase_0" localSheetId="2">'3. rész'!$A$1:$E$12</definedName>
    <definedName name="__xlnm__FilterDatabase_0" localSheetId="3">'4. rész'!$A$1:$E$6</definedName>
    <definedName name="__xlnm__FilterDatabase_0" localSheetId="4">'5. rész'!$A$1:$E$8</definedName>
    <definedName name="__xlnm__FilterDatabase_0" localSheetId="5">'6. rész'!$A$1:$E$3</definedName>
    <definedName name="__xlnm__FilterDatabase_0" localSheetId="6">'7. rész'!$A$1:$E$3</definedName>
    <definedName name="__xlnm__FilterDatabase_0" localSheetId="7">'8. rész'!$A$1:$E$3</definedName>
    <definedName name="__xlnm__FilterDatabase_0_0" localSheetId="0">'1. rész'!$A$1:$E$5</definedName>
    <definedName name="__xlnm__FilterDatabase_0_0" localSheetId="1">'2. rész'!$A$1:$E$6</definedName>
    <definedName name="__xlnm__FilterDatabase_0_0" localSheetId="2">'3. rész'!$A$1:$E$12</definedName>
    <definedName name="__xlnm__FilterDatabase_0_0" localSheetId="3">'4. rész'!$A$1:$E$6</definedName>
    <definedName name="__xlnm__FilterDatabase_0_0" localSheetId="4">'5. rész'!$A$1:$E$8</definedName>
    <definedName name="__xlnm__FilterDatabase_0_0" localSheetId="5">'6. rész'!$A$1:$E$3</definedName>
    <definedName name="__xlnm__FilterDatabase_0_0" localSheetId="6">'7. rész'!$A$1:$E$3</definedName>
    <definedName name="__xlnm__FilterDatabase_0_0" localSheetId="7">'8. rész'!$A$1:$E$3</definedName>
    <definedName name="_xlnm._FilterDatabase" localSheetId="0" hidden="1">'1. rész'!$A$1:$E$5</definedName>
    <definedName name="_xlnm._FilterDatabase" localSheetId="1" hidden="1">'2. rész'!$A$1:$E$6</definedName>
    <definedName name="_xlnm._FilterDatabase" localSheetId="2" hidden="1">'3. rész'!$A$1:$E$12</definedName>
    <definedName name="_xlnm._FilterDatabase" localSheetId="3" hidden="1">'4. rész'!$A$1:$E$6</definedName>
    <definedName name="_xlnm._FilterDatabase" localSheetId="4" hidden="1">'5. rész'!$A$1:$E$8</definedName>
    <definedName name="_xlnm._FilterDatabase" localSheetId="5" hidden="1">'6. rész'!$A$1:$E$3</definedName>
    <definedName name="_xlnm._FilterDatabase" localSheetId="6" hidden="1">'7. rész'!$A$1:$E$3</definedName>
    <definedName name="_xlnm._FilterDatabase" localSheetId="7" hidden="1">'8. rész'!$A$1:$E$3</definedName>
    <definedName name="b_becsult" localSheetId="1">'2. rész'!#REF!</definedName>
    <definedName name="b_becsult" localSheetId="2">'3. rész'!#REF!</definedName>
    <definedName name="b_becsult" localSheetId="3">'4. rész'!#REF!</definedName>
    <definedName name="b_becsult" localSheetId="4">'5. rész'!#REF!</definedName>
    <definedName name="b_becsult" localSheetId="5">'6. rész'!#REF!</definedName>
    <definedName name="b_becsult" localSheetId="6">'7. rész'!#REF!</definedName>
    <definedName name="b_becsult" localSheetId="7">'8. rész'!#REF!</definedName>
    <definedName name="b_becsult">'1. rész'!#REF!</definedName>
    <definedName name="BIO" localSheetId="1">'2. rész'!#REF!</definedName>
    <definedName name="BIO" localSheetId="2">'3. rész'!#REF!</definedName>
    <definedName name="BIO" localSheetId="3">'4. rész'!#REF!</definedName>
    <definedName name="BIO" localSheetId="4">'5. rész'!#REF!</definedName>
    <definedName name="BIO" localSheetId="5">'6. rész'!#REF!</definedName>
    <definedName name="BIO" localSheetId="6">'7. rész'!#REF!</definedName>
    <definedName name="BIO" localSheetId="7">'8. rész'!#REF!</definedName>
    <definedName name="BIO">'1. rész'!#REF!</definedName>
    <definedName name="e_brutto" localSheetId="1">'2. rész'!#REF!</definedName>
    <definedName name="e_brutto" localSheetId="2">'3. rész'!#REF!</definedName>
    <definedName name="e_brutto" localSheetId="3">'4. rész'!#REF!</definedName>
    <definedName name="e_brutto" localSheetId="4">'5. rész'!#REF!</definedName>
    <definedName name="e_brutto" localSheetId="5">'6. rész'!#REF!</definedName>
    <definedName name="e_brutto" localSheetId="6">'7. rész'!#REF!</definedName>
    <definedName name="e_brutto" localSheetId="7">'8. rész'!#REF!</definedName>
    <definedName name="e_brutto">'1. rész'!#REF!</definedName>
    <definedName name="Excel_BuiltIn__FilterDatabase" localSheetId="0">'1. rész'!$A$1:$E$5</definedName>
    <definedName name="Excel_BuiltIn__FilterDatabase" localSheetId="1">'2. rész'!$A$1:$E$6</definedName>
    <definedName name="Excel_BuiltIn__FilterDatabase" localSheetId="2">'3. rész'!$A$1:$E$12</definedName>
    <definedName name="Excel_BuiltIn__FilterDatabase" localSheetId="3">'4. rész'!$A$1:$E$6</definedName>
    <definedName name="Excel_BuiltIn__FilterDatabase" localSheetId="4">'5. rész'!$A$1:$E$8</definedName>
    <definedName name="Excel_BuiltIn__FilterDatabase" localSheetId="5">'6. rész'!$A$1:$E$3</definedName>
    <definedName name="Excel_BuiltIn__FilterDatabase" localSheetId="6">'7. rész'!$A$1:$E$3</definedName>
    <definedName name="Excel_BuiltIn__FilterDatabase" localSheetId="7">'8. rész'!$A$1:$E$3</definedName>
    <definedName name="FIZ" localSheetId="1">'2. rész'!#REF!</definedName>
    <definedName name="FIZ" localSheetId="2">'3. rész'!#REF!</definedName>
    <definedName name="FIZ" localSheetId="3">'4. rész'!#REF!</definedName>
    <definedName name="FIZ" localSheetId="4">'5. rész'!#REF!</definedName>
    <definedName name="FIZ" localSheetId="5">'6. rész'!#REF!</definedName>
    <definedName name="FIZ" localSheetId="6">'7. rész'!#REF!</definedName>
    <definedName name="FIZ" localSheetId="7">'8. rész'!#REF!</definedName>
    <definedName name="FIZ">'1. rész'!#REF!</definedName>
    <definedName name="FÖL" localSheetId="1">'2. rész'!#REF!</definedName>
    <definedName name="FÖL" localSheetId="2">'3. rész'!#REF!</definedName>
    <definedName name="FÖL" localSheetId="3">'4. rész'!#REF!</definedName>
    <definedName name="FÖL" localSheetId="4">'5. rész'!#REF!</definedName>
    <definedName name="FÖL" localSheetId="5">'6. rész'!#REF!</definedName>
    <definedName name="FÖL" localSheetId="6">'7. rész'!#REF!</definedName>
    <definedName name="FÖL" localSheetId="7">'8. rész'!#REF!</definedName>
    <definedName name="FÖL">'1. rész'!#REF!</definedName>
    <definedName name="igen_n" localSheetId="1">'2. rész'!#REF!</definedName>
    <definedName name="igen_n" localSheetId="2">'3. rész'!#REF!</definedName>
    <definedName name="igen_n" localSheetId="3">'4. rész'!#REF!</definedName>
    <definedName name="igen_n" localSheetId="4">'5. rész'!#REF!</definedName>
    <definedName name="igen_n" localSheetId="5">'6. rész'!#REF!</definedName>
    <definedName name="igen_n" localSheetId="6">'7. rész'!#REF!</definedName>
    <definedName name="igen_n" localSheetId="7">'8. rész'!#REF!</definedName>
    <definedName name="igen_n">'1. rész'!#REF!</definedName>
    <definedName name="intézet" localSheetId="1">'2. rész'!$B:$B</definedName>
    <definedName name="intézet" localSheetId="2">'3. rész'!$B:$B</definedName>
    <definedName name="intézet" localSheetId="3">'4. rész'!$B:$B</definedName>
    <definedName name="intézet" localSheetId="4">'5. rész'!$B:$B</definedName>
    <definedName name="intézet" localSheetId="5">'6. rész'!$B:$B</definedName>
    <definedName name="intézet" localSheetId="6">'7. rész'!$B:$B</definedName>
    <definedName name="intézet" localSheetId="7">'8. rész'!$B:$B</definedName>
    <definedName name="intézet">'1. rész'!$B:$B</definedName>
    <definedName name="KÉM" localSheetId="1">'2. rész'!#REF!</definedName>
    <definedName name="KÉM" localSheetId="2">'3. rész'!#REF!</definedName>
    <definedName name="KÉM" localSheetId="3">'4. rész'!#REF!</definedName>
    <definedName name="KÉM" localSheetId="4">'5. rész'!#REF!</definedName>
    <definedName name="KÉM" localSheetId="5">'6. rész'!#REF!</definedName>
    <definedName name="KÉM" localSheetId="6">'7. rész'!#REF!</definedName>
    <definedName name="KÉM" localSheetId="7">'8. rész'!#REF!</definedName>
    <definedName name="KÉM">'1. rész'!#REF!</definedName>
    <definedName name="MII" localSheetId="1">'2. rész'!#REF!</definedName>
    <definedName name="MII" localSheetId="2">'3. rész'!#REF!</definedName>
    <definedName name="MII" localSheetId="3">'4. rész'!#REF!</definedName>
    <definedName name="MII" localSheetId="4">'5. rész'!#REF!</definedName>
    <definedName name="MII" localSheetId="5">'6. rész'!#REF!</definedName>
    <definedName name="MII" localSheetId="6">'7. rész'!#REF!</definedName>
    <definedName name="MII" localSheetId="7">'8. rész'!#REF!</definedName>
    <definedName name="MII">'1. rész'!#REF!</definedName>
    <definedName name="_xlnm.Print_Titles" localSheetId="0">'1. rész'!$1:$1</definedName>
    <definedName name="_xlnm.Print_Titles" localSheetId="1">'2. rész'!$1:$1</definedName>
    <definedName name="_xlnm.Print_Titles" localSheetId="2">'3. rész'!$1:$1</definedName>
    <definedName name="_xlnm.Print_Titles" localSheetId="3">'4. rész'!$1:$1</definedName>
    <definedName name="_xlnm.Print_Titles" localSheetId="4">'5. rész'!$1:$1</definedName>
    <definedName name="_xlnm.Print_Titles" localSheetId="5">'6. rész'!$1:$1</definedName>
    <definedName name="_xlnm.Print_Titles" localSheetId="6">'7. rész'!$1:$1</definedName>
    <definedName name="_xlnm.Print_Titles" localSheetId="7">'8. rész'!$1:$1</definedName>
    <definedName name="_xlnm.Print_Area" localSheetId="0">'1. rész'!$A$1:$I$5</definedName>
    <definedName name="_xlnm.Print_Area" localSheetId="1">'2. rész'!$A$1:$I$6</definedName>
    <definedName name="_xlnm.Print_Area" localSheetId="2">'3. rész'!$A$1:$I$12</definedName>
    <definedName name="_xlnm.Print_Area" localSheetId="3">'4. rész'!$A$1:$I$6</definedName>
    <definedName name="_xlnm.Print_Area" localSheetId="4">'5. rész'!$A$1:$I$8</definedName>
    <definedName name="_xlnm.Print_Area" localSheetId="5">'6. rész'!$A$1:$I$3</definedName>
    <definedName name="_xlnm.Print_Area" localSheetId="6">'7. rész'!$A$1:$I$3</definedName>
    <definedName name="_xlnm.Print_Area" localSheetId="7">'8. rész'!$A$1:$I$4</definedName>
    <definedName name="STI" localSheetId="1">'2. rész'!#REF!</definedName>
    <definedName name="STI" localSheetId="2">'3. rész'!#REF!</definedName>
    <definedName name="STI" localSheetId="3">'4. rész'!#REF!</definedName>
    <definedName name="STI" localSheetId="4">'5. rész'!#REF!</definedName>
    <definedName name="STI" localSheetId="5">'6. rész'!#REF!</definedName>
    <definedName name="STI" localSheetId="6">'7. rész'!#REF!</definedName>
    <definedName name="STI" localSheetId="7">'8. rész'!#REF!</definedName>
    <definedName name="STI">'1. rész'!#REF!</definedName>
  </definedNames>
  <calcPr calcId="162913"/>
</workbook>
</file>

<file path=xl/calcChain.xml><?xml version="1.0" encoding="utf-8"?>
<calcChain xmlns="http://schemas.openxmlformats.org/spreadsheetml/2006/main">
  <c r="I2" i="10" l="1"/>
  <c r="H3" i="10"/>
  <c r="H2" i="10"/>
  <c r="G3" i="10"/>
  <c r="G2" i="10"/>
  <c r="E4" i="10"/>
  <c r="I2" i="9"/>
  <c r="H2" i="9"/>
  <c r="G2" i="9"/>
  <c r="E3" i="9"/>
  <c r="I2" i="8"/>
  <c r="H2" i="8"/>
  <c r="G2" i="8"/>
  <c r="E3" i="8"/>
  <c r="I2" i="7"/>
  <c r="H3" i="7"/>
  <c r="H4" i="7"/>
  <c r="H5" i="7"/>
  <c r="H6" i="7"/>
  <c r="H7" i="7"/>
  <c r="H2" i="7"/>
  <c r="G3" i="7"/>
  <c r="G4" i="7"/>
  <c r="G5" i="7"/>
  <c r="G6" i="7"/>
  <c r="G7" i="7"/>
  <c r="G2" i="7"/>
  <c r="E8" i="7"/>
  <c r="E12" i="5"/>
  <c r="I2" i="5"/>
  <c r="I2" i="6"/>
  <c r="H3" i="6"/>
  <c r="H4" i="6"/>
  <c r="H5" i="6"/>
  <c r="H2" i="6"/>
  <c r="G3" i="6"/>
  <c r="G4" i="6"/>
  <c r="G5" i="6"/>
  <c r="G2" i="6"/>
  <c r="E6" i="6"/>
  <c r="H4" i="5"/>
  <c r="H5" i="5"/>
  <c r="H6" i="5"/>
  <c r="H7" i="5"/>
  <c r="H8" i="5"/>
  <c r="H9" i="5"/>
  <c r="H10" i="5"/>
  <c r="H11" i="5"/>
  <c r="H3" i="5"/>
  <c r="G4" i="5"/>
  <c r="G5" i="5"/>
  <c r="G6" i="5"/>
  <c r="G7" i="5"/>
  <c r="G8" i="5"/>
  <c r="G9" i="5"/>
  <c r="G10" i="5"/>
  <c r="G11" i="5"/>
  <c r="G3" i="5"/>
  <c r="I2" i="4"/>
  <c r="H3" i="4"/>
  <c r="H4" i="4"/>
  <c r="H5" i="4"/>
  <c r="G3" i="4"/>
  <c r="G4" i="4"/>
  <c r="G5" i="4"/>
  <c r="H3" i="1"/>
  <c r="H4" i="1"/>
  <c r="G3" i="1"/>
  <c r="G4" i="1"/>
  <c r="H2" i="4"/>
  <c r="G2" i="4"/>
  <c r="E6" i="4"/>
  <c r="E5" i="1"/>
  <c r="H2" i="1"/>
  <c r="I2" i="1" s="1"/>
  <c r="G2" i="1"/>
</calcChain>
</file>

<file path=xl/comments1.xml><?xml version="1.0" encoding="utf-8"?>
<comments xmlns="http://schemas.openxmlformats.org/spreadsheetml/2006/main">
  <authors>
    <author>Sovány Barnabás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Sovány Barnabás:</t>
        </r>
        <r>
          <rPr>
            <sz val="9"/>
            <color indexed="81"/>
            <rFont val="Tahoma"/>
            <family val="2"/>
            <charset val="238"/>
          </rPr>
          <t xml:space="preserve">
- hidraulika aggregát: 1 db
- pneumatika kompresszor: 2 db
- TP101: 4 db
- TP201: 4 db
- TP202: 2 db
- TP501: 2 db
- TP601: 2 db
LEGYENEK ÖSSZESZEDVE EGY DOKUMENTUMBA - EGY RENDSZERT KÉPEZNEK</t>
        </r>
      </text>
    </comment>
  </commentList>
</comments>
</file>

<file path=xl/sharedStrings.xml><?xml version="1.0" encoding="utf-8"?>
<sst xmlns="http://schemas.openxmlformats.org/spreadsheetml/2006/main" count="127" uniqueCount="65">
  <si>
    <t>Mennyiség (db)</t>
  </si>
  <si>
    <t>3D scanner</t>
  </si>
  <si>
    <t>3D printer</t>
  </si>
  <si>
    <t>SSCNC-Szerver (program)
CNC programozás és kezelés vizsgáztató rendszer</t>
  </si>
  <si>
    <t>Oktató CNC marógép</t>
  </si>
  <si>
    <t>Szalagfűrész fordítható fűrészkerettel</t>
  </si>
  <si>
    <t>Vezér és vonóorsós hagyományos esztergagép</t>
  </si>
  <si>
    <t>Egyetemes Marógép</t>
  </si>
  <si>
    <t>Síkköszörű vezérléssel</t>
  </si>
  <si>
    <t>Statikus szakítógép</t>
  </si>
  <si>
    <t>Tolómérő</t>
  </si>
  <si>
    <t>Apolo Weld Trainer hegesztő szimulátor fejlesztése</t>
  </si>
  <si>
    <t>3D CNC koordináta mérőgép</t>
  </si>
  <si>
    <t>Szállézer</t>
  </si>
  <si>
    <t>MMA hegesztőgép</t>
  </si>
  <si>
    <t>PLC programoktató modul</t>
  </si>
  <si>
    <t>CNC oktató esztergagép</t>
  </si>
  <si>
    <t>CNC oktató megmunkáló központ</t>
  </si>
  <si>
    <t>AWI hegesztőgép</t>
  </si>
  <si>
    <t>VFI hegesztőgép</t>
  </si>
  <si>
    <t>CMT hegesztőgép</t>
  </si>
  <si>
    <t>Kompakt CNC oktató eszterga</t>
  </si>
  <si>
    <t>Oktatási Gyártósor</t>
  </si>
  <si>
    <t>Telepítés</t>
  </si>
  <si>
    <t>Betanítás</t>
  </si>
  <si>
    <t>Vezérlés, átvitel</t>
  </si>
  <si>
    <t>Eszköz sorszáma</t>
  </si>
  <si>
    <t>Pneumatika Kompresszor, Hidraulika aggregát, Hidro-pneumatikai szimulációs Szoftver, Pneumatika alapkészlet, Kombinált elektropneumatika hidroelektronikai alapkészlet, Elektropneumatika hidroelektronikai haladó készlet, Hidraulika alapkészlet, Hidraulika alapkészlet2</t>
  </si>
  <si>
    <t>Ajánlati rész sorszáma</t>
  </si>
  <si>
    <t>1.</t>
  </si>
  <si>
    <t>2.</t>
  </si>
  <si>
    <t>3.</t>
  </si>
  <si>
    <t>4.</t>
  </si>
  <si>
    <t>5.</t>
  </si>
  <si>
    <t>6.</t>
  </si>
  <si>
    <t>7.</t>
  </si>
  <si>
    <t>8.</t>
  </si>
  <si>
    <t>Mérés és diagnosztika műhely eszközei</t>
  </si>
  <si>
    <t>Ajánlati rész megnevezése</t>
  </si>
  <si>
    <t>Pneumatika, hiadraulika műhely eszközei</t>
  </si>
  <si>
    <t>CNC műhely eszközei</t>
  </si>
  <si>
    <t>Ívhegesztő műhely eszközei</t>
  </si>
  <si>
    <t>Forgácsoló műhely eszközei</t>
  </si>
  <si>
    <t>Lézer</t>
  </si>
  <si>
    <t>Hegesztő szimulátor fejlesztése</t>
  </si>
  <si>
    <t>Anyagvizsgáló műhely eszközei</t>
  </si>
  <si>
    <t>1. ÖSSZESEN</t>
  </si>
  <si>
    <t>2. ÖSSZESEN</t>
  </si>
  <si>
    <t>3. ÖSSZESEN</t>
  </si>
  <si>
    <t>4. ÖSSZESEN</t>
  </si>
  <si>
    <t>5. ÖSSZESEN</t>
  </si>
  <si>
    <t>6. ÖSSZESEN</t>
  </si>
  <si>
    <t>7. ÖSSZESEN</t>
  </si>
  <si>
    <t>8. ÖSSZESEN</t>
  </si>
  <si>
    <t>Hordozható számítógép</t>
  </si>
  <si>
    <t>HALLGATÓI Asztali számítógép monitorral, billentyűzettel, egérrel</t>
  </si>
  <si>
    <t>OKTATÓI Asztali számítógép monitorral, billentyűzettel, egérrel</t>
  </si>
  <si>
    <t>Nettó egységár</t>
  </si>
  <si>
    <t>Bruttó egységár</t>
  </si>
  <si>
    <t>Nettó összár</t>
  </si>
  <si>
    <t>Ajánlati ár összesen</t>
  </si>
  <si>
    <t xml:space="preserve">Eszköz megnevezése </t>
  </si>
  <si>
    <t>Eszköz megnevezése</t>
  </si>
  <si>
    <t xml:space="preserve">1 darab CNC műhely eszközrendszer </t>
  </si>
  <si>
    <t>CNC oktató és vizsgáztató szoftver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</si>
</sst>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.00\ &quot;Ft&quot;"/>
  </numFmts>
  <fonts count="31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8"/>
      <color indexed="54"/>
      <name val="Calibri Light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5" applyNumberFormat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8" fillId="5" borderId="7" applyNumberFormat="0" applyAlignment="0" applyProtection="0"/>
    <xf numFmtId="0" fontId="11" fillId="7" borderId="0" applyNumberFormat="0" applyBorder="0" applyAlignment="0" applyProtection="0"/>
    <xf numFmtId="0" fontId="12" fillId="9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14" borderId="0" applyNumberFormat="0" applyBorder="0" applyAlignment="0" applyProtection="0"/>
    <xf numFmtId="0" fontId="15" fillId="10" borderId="0" applyNumberFormat="0" applyBorder="0" applyAlignment="0" applyProtection="0"/>
    <xf numFmtId="0" fontId="16" fillId="9" borderId="1" applyNumberFormat="0" applyAlignment="0" applyProtection="0"/>
  </cellStyleXfs>
  <cellXfs count="51">
    <xf numFmtId="0" fontId="0" fillId="0" borderId="0" xfId="0"/>
    <xf numFmtId="0" fontId="21" fillId="0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16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 wrapText="1"/>
    </xf>
    <xf numFmtId="164" fontId="19" fillId="0" borderId="0" xfId="26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7" fillId="15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19" fillId="0" borderId="0" xfId="26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5" fontId="19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65" fontId="20" fillId="0" borderId="13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165" fontId="30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 vertical="center" wrapText="1"/>
    </xf>
    <xf numFmtId="165" fontId="19" fillId="0" borderId="13" xfId="0" applyNumberFormat="1" applyFont="1" applyFill="1" applyBorder="1" applyAlignment="1">
      <alignment horizontal="right" vertical="center" wrapText="1"/>
    </xf>
    <xf numFmtId="165" fontId="19" fillId="0" borderId="12" xfId="0" applyNumberFormat="1" applyFont="1" applyFill="1" applyBorder="1" applyAlignment="1">
      <alignment horizontal="right" vertical="center" wrapText="1"/>
    </xf>
    <xf numFmtId="165" fontId="19" fillId="0" borderId="11" xfId="0" applyNumberFormat="1" applyFont="1" applyFill="1" applyBorder="1" applyAlignment="1">
      <alignment horizontal="right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7" fillId="15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65" fontId="19" fillId="0" borderId="17" xfId="0" applyNumberFormat="1" applyFont="1" applyFill="1" applyBorder="1" applyAlignment="1">
      <alignment horizontal="right" vertical="center" wrapText="1"/>
    </xf>
    <xf numFmtId="165" fontId="19" fillId="0" borderId="18" xfId="0" applyNumberFormat="1" applyFont="1" applyFill="1" applyBorder="1" applyAlignment="1">
      <alignment horizontal="right" vertical="center" wrapText="1"/>
    </xf>
    <xf numFmtId="165" fontId="19" fillId="0" borderId="19" xfId="0" applyNumberFormat="1" applyFont="1" applyFill="1" applyBorder="1" applyAlignment="1">
      <alignment horizontal="righ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165" fontId="19" fillId="0" borderId="13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165" fontId="19" fillId="0" borderId="14" xfId="0" applyNumberFormat="1" applyFont="1" applyFill="1" applyBorder="1" applyAlignment="1">
      <alignment horizontal="center" vertical="center" wrapText="1"/>
    </xf>
    <xf numFmtId="165" fontId="19" fillId="0" borderId="15" xfId="0" applyNumberFormat="1" applyFont="1" applyFill="1" applyBorder="1" applyAlignment="1">
      <alignment horizontal="center" vertical="center" wrapText="1"/>
    </xf>
    <xf numFmtId="165" fontId="19" fillId="0" borderId="16" xfId="0" applyNumberFormat="1" applyFont="1" applyFill="1" applyBorder="1" applyAlignment="1">
      <alignment horizontal="center" vertical="center" wrapText="1"/>
    </xf>
  </cellXfs>
  <cellStyles count="3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ó" xfId="30" builtinId="26" customBuiltin="1"/>
    <cellStyle name="Kimenet" xfId="31" builtinId="21" customBuiltin="1"/>
    <cellStyle name="Magyarázó szöveg" xfId="32" builtinId="53" customBuiltin="1"/>
    <cellStyle name="Normál" xfId="0" builtinId="0"/>
    <cellStyle name="Összesen" xfId="33" builtinId="25" customBuiltin="1"/>
    <cellStyle name="Rossz" xfId="34" builtinId="27" customBuiltin="1"/>
    <cellStyle name="Semleges" xfId="35" builtinId="28" customBuiltin="1"/>
    <cellStyle name="Számítás" xfId="3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I12"/>
  <sheetViews>
    <sheetView showGridLines="0" view="pageBreakPreview" zoomScaleNormal="115" zoomScaleSheetLayoutView="100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F2" sqref="F2:I4"/>
    </sheetView>
  </sheetViews>
  <sheetFormatPr defaultRowHeight="12.75" x14ac:dyDescent="0.25"/>
  <cols>
    <col min="1" max="1" width="9.5703125" style="7" customWidth="1"/>
    <col min="2" max="2" width="20.7109375" style="7" bestFit="1" customWidth="1"/>
    <col min="3" max="3" width="8.140625" style="7" customWidth="1"/>
    <col min="4" max="4" width="36.85546875" style="8" customWidth="1"/>
    <col min="5" max="5" width="10.7109375" style="13" customWidth="1"/>
    <col min="6" max="9" width="9.140625" style="13"/>
    <col min="10" max="16384" width="9.140625" style="5"/>
  </cols>
  <sheetData>
    <row r="1" spans="1:9" s="1" customFormat="1" ht="38.25" x14ac:dyDescent="0.25">
      <c r="A1" s="3" t="s">
        <v>28</v>
      </c>
      <c r="B1" s="3" t="s">
        <v>38</v>
      </c>
      <c r="C1" s="3" t="s">
        <v>26</v>
      </c>
      <c r="D1" s="3" t="s">
        <v>61</v>
      </c>
      <c r="E1" s="3" t="s">
        <v>0</v>
      </c>
      <c r="F1" s="3" t="s">
        <v>57</v>
      </c>
      <c r="G1" s="3" t="s">
        <v>58</v>
      </c>
      <c r="H1" s="3" t="s">
        <v>59</v>
      </c>
      <c r="I1" s="3" t="s">
        <v>60</v>
      </c>
    </row>
    <row r="2" spans="1:9" ht="12.75" customHeight="1" x14ac:dyDescent="0.25">
      <c r="A2" s="31" t="s">
        <v>29</v>
      </c>
      <c r="B2" s="31" t="s">
        <v>37</v>
      </c>
      <c r="C2" s="2">
        <v>101</v>
      </c>
      <c r="D2" s="4" t="s">
        <v>1</v>
      </c>
      <c r="E2" s="11">
        <v>1</v>
      </c>
      <c r="F2" s="16"/>
      <c r="G2" s="16">
        <f>F2*1.27</f>
        <v>0</v>
      </c>
      <c r="H2" s="16">
        <f>E2*F2</f>
        <v>0</v>
      </c>
      <c r="I2" s="25">
        <f>SUM(H2:H4)</f>
        <v>0</v>
      </c>
    </row>
    <row r="3" spans="1:9" ht="12.75" customHeight="1" x14ac:dyDescent="0.25">
      <c r="A3" s="31"/>
      <c r="B3" s="31"/>
      <c r="C3" s="2">
        <v>102</v>
      </c>
      <c r="D3" s="4" t="s">
        <v>2</v>
      </c>
      <c r="E3" s="11">
        <v>1</v>
      </c>
      <c r="F3" s="16"/>
      <c r="G3" s="16">
        <f t="shared" ref="G3:G4" si="0">F3*1.27</f>
        <v>0</v>
      </c>
      <c r="H3" s="16">
        <f t="shared" ref="H3:H4" si="1">E3*F3</f>
        <v>0</v>
      </c>
      <c r="I3" s="26"/>
    </row>
    <row r="4" spans="1:9" ht="12.75" customHeight="1" x14ac:dyDescent="0.25">
      <c r="A4" s="31"/>
      <c r="B4" s="31"/>
      <c r="C4" s="2">
        <v>103</v>
      </c>
      <c r="D4" s="4" t="s">
        <v>12</v>
      </c>
      <c r="E4" s="11">
        <v>1</v>
      </c>
      <c r="F4" s="16"/>
      <c r="G4" s="16">
        <f t="shared" si="0"/>
        <v>0</v>
      </c>
      <c r="H4" s="16">
        <f t="shared" si="1"/>
        <v>0</v>
      </c>
      <c r="I4" s="27"/>
    </row>
    <row r="5" spans="1:9" s="6" customFormat="1" ht="16.5" customHeight="1" x14ac:dyDescent="0.25">
      <c r="A5" s="31"/>
      <c r="B5" s="31"/>
      <c r="C5" s="32" t="s">
        <v>46</v>
      </c>
      <c r="D5" s="32"/>
      <c r="E5" s="12">
        <f>SUM(E2:E4)</f>
        <v>3</v>
      </c>
      <c r="F5" s="28"/>
      <c r="G5" s="29"/>
      <c r="H5" s="29"/>
      <c r="I5" s="30"/>
    </row>
    <row r="6" spans="1:9" x14ac:dyDescent="0.25">
      <c r="F6" s="14"/>
    </row>
    <row r="7" spans="1:9" s="10" customFormat="1" ht="15" x14ac:dyDescent="0.25">
      <c r="E7" s="15"/>
      <c r="F7" s="15"/>
      <c r="G7" s="15"/>
      <c r="H7" s="15"/>
      <c r="I7" s="15"/>
    </row>
    <row r="8" spans="1:9" s="10" customFormat="1" ht="15.75" customHeight="1" x14ac:dyDescent="0.25">
      <c r="E8" s="15"/>
      <c r="F8" s="15"/>
      <c r="G8" s="15"/>
      <c r="H8" s="15"/>
      <c r="I8" s="15"/>
    </row>
    <row r="9" spans="1:9" s="10" customFormat="1" ht="15" x14ac:dyDescent="0.25">
      <c r="E9" s="15"/>
      <c r="F9" s="15"/>
      <c r="G9" s="15"/>
      <c r="H9" s="15"/>
      <c r="I9" s="15"/>
    </row>
    <row r="10" spans="1:9" s="10" customFormat="1" ht="15" customHeight="1" x14ac:dyDescent="0.25">
      <c r="E10" s="15"/>
      <c r="F10" s="15"/>
      <c r="G10" s="15"/>
      <c r="H10" s="15"/>
      <c r="I10" s="15"/>
    </row>
    <row r="11" spans="1:9" s="10" customFormat="1" ht="15" customHeight="1" x14ac:dyDescent="0.25">
      <c r="E11" s="15"/>
      <c r="F11" s="15"/>
      <c r="G11" s="15"/>
      <c r="H11" s="15"/>
      <c r="I11" s="15"/>
    </row>
    <row r="12" spans="1:9" s="10" customFormat="1" ht="15" x14ac:dyDescent="0.25">
      <c r="E12" s="15"/>
      <c r="F12" s="15"/>
      <c r="G12" s="15"/>
      <c r="H12" s="15"/>
      <c r="I12" s="15"/>
    </row>
  </sheetData>
  <sheetProtection selectLockedCells="1" selectUnlockedCells="1"/>
  <mergeCells count="5">
    <mergeCell ref="I2:I4"/>
    <mergeCell ref="F5:I5"/>
    <mergeCell ref="B2:B5"/>
    <mergeCell ref="A2:A5"/>
    <mergeCell ref="C5:D5"/>
  </mergeCells>
  <pageMargins left="0.25" right="0.25" top="0.75" bottom="0.75" header="0.3" footer="0.3"/>
  <pageSetup paperSize="8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">
    <pageSetUpPr fitToPage="1"/>
  </sheetPr>
  <dimension ref="A1:I13"/>
  <sheetViews>
    <sheetView showGridLines="0" view="pageBreakPreview" zoomScaleNormal="115" zoomScaleSheetLayoutView="100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F1" sqref="F1:I1"/>
    </sheetView>
  </sheetViews>
  <sheetFormatPr defaultRowHeight="12.75" x14ac:dyDescent="0.25"/>
  <cols>
    <col min="1" max="1" width="9.5703125" style="7" customWidth="1"/>
    <col min="2" max="2" width="20.7109375" style="7" bestFit="1" customWidth="1"/>
    <col min="3" max="3" width="9" style="7" customWidth="1"/>
    <col min="4" max="4" width="36.85546875" style="8" customWidth="1"/>
    <col min="5" max="5" width="9.5703125" style="5" customWidth="1"/>
    <col min="6" max="16384" width="9.140625" style="5"/>
  </cols>
  <sheetData>
    <row r="1" spans="1:9" s="1" customFormat="1" ht="38.25" x14ac:dyDescent="0.25">
      <c r="A1" s="3" t="s">
        <v>28</v>
      </c>
      <c r="B1" s="3" t="s">
        <v>38</v>
      </c>
      <c r="C1" s="3" t="s">
        <v>26</v>
      </c>
      <c r="D1" s="3" t="s">
        <v>62</v>
      </c>
      <c r="E1" s="3" t="s">
        <v>0</v>
      </c>
      <c r="F1" s="3" t="s">
        <v>57</v>
      </c>
      <c r="G1" s="3" t="s">
        <v>58</v>
      </c>
      <c r="H1" s="3" t="s">
        <v>59</v>
      </c>
      <c r="I1" s="3" t="s">
        <v>60</v>
      </c>
    </row>
    <row r="2" spans="1:9" ht="78.75" x14ac:dyDescent="0.25">
      <c r="A2" s="31" t="s">
        <v>30</v>
      </c>
      <c r="B2" s="31" t="s">
        <v>39</v>
      </c>
      <c r="C2" s="2">
        <v>201</v>
      </c>
      <c r="D2" s="4" t="s">
        <v>27</v>
      </c>
      <c r="E2" s="11">
        <v>4</v>
      </c>
      <c r="F2" s="16"/>
      <c r="G2" s="16">
        <f>F2*1.27</f>
        <v>0</v>
      </c>
      <c r="H2" s="16">
        <f>E2*F2</f>
        <v>0</v>
      </c>
      <c r="I2" s="25">
        <f>SUM(H2:H5)</f>
        <v>0</v>
      </c>
    </row>
    <row r="3" spans="1:9" ht="12.75" customHeight="1" x14ac:dyDescent="0.25">
      <c r="A3" s="31"/>
      <c r="B3" s="31"/>
      <c r="C3" s="2">
        <v>202</v>
      </c>
      <c r="D3" s="4" t="s">
        <v>15</v>
      </c>
      <c r="E3" s="11">
        <v>4</v>
      </c>
      <c r="F3" s="16"/>
      <c r="G3" s="16">
        <f t="shared" ref="G3:G5" si="0">F3*1.27</f>
        <v>0</v>
      </c>
      <c r="H3" s="16">
        <f t="shared" ref="H3:H5" si="1">E3*F3</f>
        <v>0</v>
      </c>
      <c r="I3" s="26"/>
    </row>
    <row r="4" spans="1:9" x14ac:dyDescent="0.25">
      <c r="A4" s="31"/>
      <c r="B4" s="31"/>
      <c r="C4" s="2">
        <v>203</v>
      </c>
      <c r="D4" s="4" t="s">
        <v>22</v>
      </c>
      <c r="E4" s="11">
        <v>1</v>
      </c>
      <c r="F4" s="16"/>
      <c r="G4" s="16">
        <f t="shared" si="0"/>
        <v>0</v>
      </c>
      <c r="H4" s="16">
        <f t="shared" si="1"/>
        <v>0</v>
      </c>
      <c r="I4" s="26"/>
    </row>
    <row r="5" spans="1:9" x14ac:dyDescent="0.25">
      <c r="A5" s="31"/>
      <c r="B5" s="31"/>
      <c r="C5" s="2">
        <v>204</v>
      </c>
      <c r="D5" s="4" t="s">
        <v>54</v>
      </c>
      <c r="E5" s="11">
        <v>8</v>
      </c>
      <c r="F5" s="16"/>
      <c r="G5" s="16">
        <f t="shared" si="0"/>
        <v>0</v>
      </c>
      <c r="H5" s="16">
        <f t="shared" si="1"/>
        <v>0</v>
      </c>
      <c r="I5" s="27"/>
    </row>
    <row r="6" spans="1:9" ht="16.5" customHeight="1" x14ac:dyDescent="0.25">
      <c r="A6" s="31"/>
      <c r="B6" s="31"/>
      <c r="C6" s="32" t="s">
        <v>47</v>
      </c>
      <c r="D6" s="32"/>
      <c r="E6" s="12">
        <f>SUM(E2:E5)</f>
        <v>17</v>
      </c>
      <c r="F6" s="33"/>
      <c r="G6" s="34"/>
      <c r="H6" s="34"/>
      <c r="I6" s="35"/>
    </row>
    <row r="7" spans="1:9" x14ac:dyDescent="0.25">
      <c r="F7" s="9"/>
    </row>
    <row r="8" spans="1:9" s="10" customFormat="1" ht="15" x14ac:dyDescent="0.25"/>
    <row r="9" spans="1:9" s="10" customFormat="1" ht="15.75" customHeight="1" x14ac:dyDescent="0.25"/>
    <row r="10" spans="1:9" s="10" customFormat="1" ht="15" x14ac:dyDescent="0.25"/>
    <row r="11" spans="1:9" s="10" customFormat="1" ht="15" customHeight="1" x14ac:dyDescent="0.25"/>
    <row r="12" spans="1:9" s="10" customFormat="1" ht="15" customHeight="1" x14ac:dyDescent="0.25"/>
    <row r="13" spans="1:9" s="10" customFormat="1" ht="15" x14ac:dyDescent="0.25"/>
  </sheetData>
  <sheetProtection selectLockedCells="1" selectUnlockedCells="1"/>
  <mergeCells count="5">
    <mergeCell ref="F6:I6"/>
    <mergeCell ref="I2:I5"/>
    <mergeCell ref="A2:A6"/>
    <mergeCell ref="B2:B6"/>
    <mergeCell ref="C6:D6"/>
  </mergeCells>
  <pageMargins left="0.25" right="0.25" top="0.75" bottom="0.75" header="0.3" footer="0.3"/>
  <pageSetup paperSize="8" firstPageNumber="0" fitToHeight="0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1:I19"/>
  <sheetViews>
    <sheetView showGridLines="0" tabSelected="1" view="pageBreakPreview" zoomScaleNormal="115" zoomScaleSheetLayoutView="100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D5" sqref="D5"/>
    </sheetView>
  </sheetViews>
  <sheetFormatPr defaultRowHeight="12.75" x14ac:dyDescent="0.25"/>
  <cols>
    <col min="1" max="1" width="9.5703125" style="7" customWidth="1"/>
    <col min="2" max="2" width="20.7109375" style="7" bestFit="1" customWidth="1"/>
    <col min="3" max="3" width="8.28515625" style="7" customWidth="1"/>
    <col min="4" max="4" width="36.85546875" style="8" customWidth="1"/>
    <col min="5" max="5" width="9.28515625" style="5" customWidth="1"/>
    <col min="6" max="16384" width="9.140625" style="5"/>
  </cols>
  <sheetData>
    <row r="1" spans="1:9" s="1" customFormat="1" ht="38.25" x14ac:dyDescent="0.25">
      <c r="A1" s="3" t="s">
        <v>28</v>
      </c>
      <c r="B1" s="3" t="s">
        <v>38</v>
      </c>
      <c r="C1" s="3" t="s">
        <v>26</v>
      </c>
      <c r="D1" s="3" t="s">
        <v>62</v>
      </c>
      <c r="E1" s="3" t="s">
        <v>0</v>
      </c>
      <c r="F1" s="3" t="s">
        <v>57</v>
      </c>
      <c r="G1" s="3" t="s">
        <v>58</v>
      </c>
      <c r="H1" s="3" t="s">
        <v>59</v>
      </c>
      <c r="I1" s="3" t="s">
        <v>60</v>
      </c>
    </row>
    <row r="2" spans="1:9" s="1" customFormat="1" ht="15" customHeight="1" x14ac:dyDescent="0.25">
      <c r="A2" s="39" t="s">
        <v>31</v>
      </c>
      <c r="B2" s="39" t="s">
        <v>40</v>
      </c>
      <c r="C2" s="2"/>
      <c r="D2" s="4" t="s">
        <v>63</v>
      </c>
      <c r="E2" s="18">
        <v>1</v>
      </c>
      <c r="F2" s="42"/>
      <c r="G2" s="43"/>
      <c r="H2" s="44"/>
      <c r="I2" s="19">
        <f>SUM(H3:H11)</f>
        <v>0</v>
      </c>
    </row>
    <row r="3" spans="1:9" ht="34.5" customHeight="1" x14ac:dyDescent="0.25">
      <c r="A3" s="40"/>
      <c r="B3" s="40"/>
      <c r="C3" s="20">
        <v>301</v>
      </c>
      <c r="D3" s="21" t="s">
        <v>64</v>
      </c>
      <c r="E3" s="22">
        <v>25</v>
      </c>
      <c r="F3" s="23"/>
      <c r="G3" s="23">
        <f>F3*1.27</f>
        <v>0</v>
      </c>
      <c r="H3" s="23">
        <f>E3*F3</f>
        <v>0</v>
      </c>
      <c r="I3" s="36"/>
    </row>
    <row r="4" spans="1:9" ht="22.5" x14ac:dyDescent="0.25">
      <c r="A4" s="40"/>
      <c r="B4" s="40"/>
      <c r="C4" s="20">
        <v>302</v>
      </c>
      <c r="D4" s="21" t="s">
        <v>3</v>
      </c>
      <c r="E4" s="22">
        <v>1</v>
      </c>
      <c r="F4" s="23"/>
      <c r="G4" s="23">
        <f t="shared" ref="G4:G11" si="0">F4*1.27</f>
        <v>0</v>
      </c>
      <c r="H4" s="23">
        <f t="shared" ref="H4:H11" si="1">E4*F4</f>
        <v>0</v>
      </c>
      <c r="I4" s="37"/>
    </row>
    <row r="5" spans="1:9" ht="12.75" customHeight="1" x14ac:dyDescent="0.25">
      <c r="A5" s="40"/>
      <c r="B5" s="40"/>
      <c r="C5" s="20">
        <v>303</v>
      </c>
      <c r="D5" s="21" t="s">
        <v>23</v>
      </c>
      <c r="E5" s="22">
        <v>26</v>
      </c>
      <c r="F5" s="23"/>
      <c r="G5" s="23">
        <f t="shared" si="0"/>
        <v>0</v>
      </c>
      <c r="H5" s="23">
        <f t="shared" si="1"/>
        <v>0</v>
      </c>
      <c r="I5" s="37"/>
    </row>
    <row r="6" spans="1:9" ht="12.75" customHeight="1" x14ac:dyDescent="0.25">
      <c r="A6" s="40"/>
      <c r="B6" s="40"/>
      <c r="C6" s="20">
        <v>304</v>
      </c>
      <c r="D6" s="21" t="s">
        <v>24</v>
      </c>
      <c r="E6" s="22">
        <v>1</v>
      </c>
      <c r="F6" s="23"/>
      <c r="G6" s="23">
        <f t="shared" si="0"/>
        <v>0</v>
      </c>
      <c r="H6" s="23">
        <f t="shared" si="1"/>
        <v>0</v>
      </c>
      <c r="I6" s="37"/>
    </row>
    <row r="7" spans="1:9" ht="12.75" customHeight="1" x14ac:dyDescent="0.25">
      <c r="A7" s="40"/>
      <c r="B7" s="40"/>
      <c r="C7" s="20">
        <v>305</v>
      </c>
      <c r="D7" s="21" t="s">
        <v>25</v>
      </c>
      <c r="E7" s="22">
        <v>1</v>
      </c>
      <c r="F7" s="23"/>
      <c r="G7" s="23">
        <f t="shared" si="0"/>
        <v>0</v>
      </c>
      <c r="H7" s="23">
        <f t="shared" si="1"/>
        <v>0</v>
      </c>
      <c r="I7" s="37"/>
    </row>
    <row r="8" spans="1:9" ht="12.75" customHeight="1" x14ac:dyDescent="0.25">
      <c r="A8" s="40"/>
      <c r="B8" s="40"/>
      <c r="C8" s="20">
        <v>306</v>
      </c>
      <c r="D8" s="21" t="s">
        <v>16</v>
      </c>
      <c r="E8" s="22">
        <v>1</v>
      </c>
      <c r="F8" s="23"/>
      <c r="G8" s="23">
        <f t="shared" si="0"/>
        <v>0</v>
      </c>
      <c r="H8" s="23">
        <f t="shared" si="1"/>
        <v>0</v>
      </c>
      <c r="I8" s="37"/>
    </row>
    <row r="9" spans="1:9" ht="12.75" customHeight="1" x14ac:dyDescent="0.25">
      <c r="A9" s="40"/>
      <c r="B9" s="40"/>
      <c r="C9" s="20">
        <v>307</v>
      </c>
      <c r="D9" s="21" t="s">
        <v>17</v>
      </c>
      <c r="E9" s="22">
        <v>1</v>
      </c>
      <c r="F9" s="23"/>
      <c r="G9" s="23">
        <f t="shared" si="0"/>
        <v>0</v>
      </c>
      <c r="H9" s="23">
        <f t="shared" si="1"/>
        <v>0</v>
      </c>
      <c r="I9" s="37"/>
    </row>
    <row r="10" spans="1:9" ht="22.5" x14ac:dyDescent="0.25">
      <c r="A10" s="40"/>
      <c r="B10" s="40"/>
      <c r="C10" s="20">
        <v>308</v>
      </c>
      <c r="D10" s="21" t="s">
        <v>55</v>
      </c>
      <c r="E10" s="22">
        <v>25</v>
      </c>
      <c r="F10" s="23"/>
      <c r="G10" s="23">
        <f t="shared" si="0"/>
        <v>0</v>
      </c>
      <c r="H10" s="23">
        <f t="shared" si="1"/>
        <v>0</v>
      </c>
      <c r="I10" s="37"/>
    </row>
    <row r="11" spans="1:9" ht="22.5" x14ac:dyDescent="0.25">
      <c r="A11" s="40"/>
      <c r="B11" s="40"/>
      <c r="C11" s="20">
        <v>309</v>
      </c>
      <c r="D11" s="21" t="s">
        <v>56</v>
      </c>
      <c r="E11" s="22">
        <v>1</v>
      </c>
      <c r="F11" s="23"/>
      <c r="G11" s="23">
        <f t="shared" si="0"/>
        <v>0</v>
      </c>
      <c r="H11" s="23">
        <f t="shared" si="1"/>
        <v>0</v>
      </c>
      <c r="I11" s="38"/>
    </row>
    <row r="12" spans="1:9" ht="18.75" customHeight="1" x14ac:dyDescent="0.25">
      <c r="A12" s="41"/>
      <c r="B12" s="41"/>
      <c r="C12" s="32" t="s">
        <v>48</v>
      </c>
      <c r="D12" s="32"/>
      <c r="E12" s="12">
        <f>SUM(E2)</f>
        <v>1</v>
      </c>
      <c r="F12" s="33"/>
      <c r="G12" s="34"/>
      <c r="H12" s="34"/>
      <c r="I12" s="35"/>
    </row>
    <row r="13" spans="1:9" x14ac:dyDescent="0.25">
      <c r="F13" s="9"/>
    </row>
    <row r="14" spans="1:9" s="10" customFormat="1" ht="15" x14ac:dyDescent="0.25"/>
    <row r="15" spans="1:9" s="10" customFormat="1" ht="15.75" customHeight="1" x14ac:dyDescent="0.25"/>
    <row r="16" spans="1:9" s="10" customFormat="1" ht="15" x14ac:dyDescent="0.25"/>
    <row r="17" s="10" customFormat="1" ht="15" customHeight="1" x14ac:dyDescent="0.25"/>
    <row r="18" s="10" customFormat="1" ht="15" customHeight="1" x14ac:dyDescent="0.25"/>
    <row r="19" s="10" customFormat="1" ht="15" x14ac:dyDescent="0.25"/>
  </sheetData>
  <sheetProtection selectLockedCells="1" selectUnlockedCells="1"/>
  <mergeCells count="6">
    <mergeCell ref="F12:I12"/>
    <mergeCell ref="I3:I11"/>
    <mergeCell ref="A2:A12"/>
    <mergeCell ref="B2:B12"/>
    <mergeCell ref="F2:H2"/>
    <mergeCell ref="C12:D12"/>
  </mergeCells>
  <pageMargins left="0.25" right="0.25" top="0.75" bottom="0.75" header="0.3" footer="0.3"/>
  <pageSetup paperSize="8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1:I13"/>
  <sheetViews>
    <sheetView showGridLines="0" view="pageBreakPreview" zoomScaleNormal="115" zoomScaleSheetLayoutView="100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F1" sqref="F1:I1"/>
    </sheetView>
  </sheetViews>
  <sheetFormatPr defaultRowHeight="12.75" x14ac:dyDescent="0.25"/>
  <cols>
    <col min="1" max="1" width="9.5703125" style="7" customWidth="1"/>
    <col min="2" max="2" width="20.7109375" style="7" bestFit="1" customWidth="1"/>
    <col min="3" max="3" width="6.28515625" style="7" customWidth="1"/>
    <col min="4" max="4" width="36.85546875" style="8" customWidth="1"/>
    <col min="5" max="5" width="9.5703125" style="5" customWidth="1"/>
    <col min="6" max="16384" width="9.140625" style="5"/>
  </cols>
  <sheetData>
    <row r="1" spans="1:9" s="1" customFormat="1" ht="38.25" x14ac:dyDescent="0.25">
      <c r="A1" s="3" t="s">
        <v>28</v>
      </c>
      <c r="B1" s="3" t="s">
        <v>38</v>
      </c>
      <c r="C1" s="3" t="s">
        <v>26</v>
      </c>
      <c r="D1" s="3" t="s">
        <v>62</v>
      </c>
      <c r="E1" s="3" t="s">
        <v>0</v>
      </c>
      <c r="F1" s="3" t="s">
        <v>57</v>
      </c>
      <c r="G1" s="3" t="s">
        <v>58</v>
      </c>
      <c r="H1" s="3" t="s">
        <v>59</v>
      </c>
      <c r="I1" s="3" t="s">
        <v>60</v>
      </c>
    </row>
    <row r="2" spans="1:9" ht="34.5" customHeight="1" x14ac:dyDescent="0.25">
      <c r="A2" s="31" t="s">
        <v>32</v>
      </c>
      <c r="B2" s="31" t="s">
        <v>41</v>
      </c>
      <c r="C2" s="2">
        <v>401</v>
      </c>
      <c r="D2" s="4" t="s">
        <v>14</v>
      </c>
      <c r="E2" s="17">
        <v>8</v>
      </c>
      <c r="F2" s="16"/>
      <c r="G2" s="16">
        <f>F2*1.27</f>
        <v>0</v>
      </c>
      <c r="H2" s="16">
        <f>E2*F2</f>
        <v>0</v>
      </c>
      <c r="I2" s="45">
        <f>SUM(H2:H5)</f>
        <v>0</v>
      </c>
    </row>
    <row r="3" spans="1:9" x14ac:dyDescent="0.25">
      <c r="A3" s="31"/>
      <c r="B3" s="31"/>
      <c r="C3" s="2">
        <v>402</v>
      </c>
      <c r="D3" s="4" t="s">
        <v>18</v>
      </c>
      <c r="E3" s="17">
        <v>1</v>
      </c>
      <c r="F3" s="16"/>
      <c r="G3" s="16">
        <f t="shared" ref="G3:G5" si="0">F3*1.27</f>
        <v>0</v>
      </c>
      <c r="H3" s="16">
        <f t="shared" ref="H3:H5" si="1">E3*F3</f>
        <v>0</v>
      </c>
      <c r="I3" s="46"/>
    </row>
    <row r="4" spans="1:9" x14ac:dyDescent="0.25">
      <c r="A4" s="31"/>
      <c r="B4" s="31"/>
      <c r="C4" s="2">
        <v>403</v>
      </c>
      <c r="D4" s="4" t="s">
        <v>19</v>
      </c>
      <c r="E4" s="11">
        <v>1</v>
      </c>
      <c r="F4" s="16"/>
      <c r="G4" s="16">
        <f t="shared" si="0"/>
        <v>0</v>
      </c>
      <c r="H4" s="16">
        <f t="shared" si="1"/>
        <v>0</v>
      </c>
      <c r="I4" s="46"/>
    </row>
    <row r="5" spans="1:9" ht="12.75" customHeight="1" x14ac:dyDescent="0.25">
      <c r="A5" s="31"/>
      <c r="B5" s="31"/>
      <c r="C5" s="2">
        <v>404</v>
      </c>
      <c r="D5" s="4" t="s">
        <v>20</v>
      </c>
      <c r="E5" s="11">
        <v>1</v>
      </c>
      <c r="F5" s="16"/>
      <c r="G5" s="16">
        <f t="shared" si="0"/>
        <v>0</v>
      </c>
      <c r="H5" s="16">
        <f t="shared" si="1"/>
        <v>0</v>
      </c>
      <c r="I5" s="47"/>
    </row>
    <row r="6" spans="1:9" ht="18.75" customHeight="1" x14ac:dyDescent="0.25">
      <c r="A6" s="31"/>
      <c r="B6" s="31"/>
      <c r="C6" s="32" t="s">
        <v>49</v>
      </c>
      <c r="D6" s="32"/>
      <c r="E6" s="12">
        <f>SUM(E2:E5)</f>
        <v>11</v>
      </c>
      <c r="F6" s="33"/>
      <c r="G6" s="34"/>
      <c r="H6" s="34"/>
      <c r="I6" s="35"/>
    </row>
    <row r="7" spans="1:9" x14ac:dyDescent="0.25">
      <c r="F7" s="9"/>
    </row>
    <row r="8" spans="1:9" s="10" customFormat="1" ht="15" x14ac:dyDescent="0.25"/>
    <row r="9" spans="1:9" s="10" customFormat="1" ht="15.75" customHeight="1" x14ac:dyDescent="0.25"/>
    <row r="10" spans="1:9" s="10" customFormat="1" ht="15" x14ac:dyDescent="0.25"/>
    <row r="11" spans="1:9" s="10" customFormat="1" ht="15" customHeight="1" x14ac:dyDescent="0.25"/>
    <row r="12" spans="1:9" s="10" customFormat="1" ht="15" customHeight="1" x14ac:dyDescent="0.25"/>
    <row r="13" spans="1:9" s="10" customFormat="1" ht="15" x14ac:dyDescent="0.25"/>
  </sheetData>
  <sheetProtection selectLockedCells="1" selectUnlockedCells="1"/>
  <mergeCells count="5">
    <mergeCell ref="F6:I6"/>
    <mergeCell ref="I2:I5"/>
    <mergeCell ref="A2:A6"/>
    <mergeCell ref="B2:B6"/>
    <mergeCell ref="C6:D6"/>
  </mergeCells>
  <pageMargins left="0.25" right="0.25" top="0.75" bottom="0.75" header="0.3" footer="0.3"/>
  <pageSetup paperSize="8" firstPageNumber="0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I15"/>
  <sheetViews>
    <sheetView showGridLines="0" view="pageBreakPreview" zoomScaleNormal="115" zoomScaleSheetLayoutView="100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F1" sqref="F1:I1"/>
    </sheetView>
  </sheetViews>
  <sheetFormatPr defaultRowHeight="12.75" x14ac:dyDescent="0.25"/>
  <cols>
    <col min="1" max="1" width="9.5703125" style="7" customWidth="1"/>
    <col min="2" max="2" width="20.7109375" style="7" bestFit="1" customWidth="1"/>
    <col min="3" max="3" width="8.5703125" style="7" customWidth="1"/>
    <col min="4" max="4" width="36.85546875" style="8" customWidth="1"/>
    <col min="5" max="5" width="9.85546875" style="5" customWidth="1"/>
    <col min="6" max="16384" width="9.140625" style="5"/>
  </cols>
  <sheetData>
    <row r="1" spans="1:9" s="1" customFormat="1" ht="38.25" x14ac:dyDescent="0.25">
      <c r="A1" s="3" t="s">
        <v>28</v>
      </c>
      <c r="B1" s="3" t="s">
        <v>38</v>
      </c>
      <c r="C1" s="3" t="s">
        <v>26</v>
      </c>
      <c r="D1" s="3" t="s">
        <v>62</v>
      </c>
      <c r="E1" s="3" t="s">
        <v>0</v>
      </c>
      <c r="F1" s="3" t="s">
        <v>57</v>
      </c>
      <c r="G1" s="3" t="s">
        <v>58</v>
      </c>
      <c r="H1" s="3" t="s">
        <v>59</v>
      </c>
      <c r="I1" s="3" t="s">
        <v>60</v>
      </c>
    </row>
    <row r="2" spans="1:9" ht="23.25" customHeight="1" x14ac:dyDescent="0.25">
      <c r="A2" s="31" t="s">
        <v>33</v>
      </c>
      <c r="B2" s="31" t="s">
        <v>42</v>
      </c>
      <c r="C2" s="2">
        <v>501</v>
      </c>
      <c r="D2" s="4" t="s">
        <v>6</v>
      </c>
      <c r="E2" s="11">
        <v>6</v>
      </c>
      <c r="F2" s="16"/>
      <c r="G2" s="16">
        <f>F2*1.27</f>
        <v>0</v>
      </c>
      <c r="H2" s="16">
        <f>E2*F2</f>
        <v>0</v>
      </c>
      <c r="I2" s="25">
        <f>SUM(H2:H7)</f>
        <v>0</v>
      </c>
    </row>
    <row r="3" spans="1:9" x14ac:dyDescent="0.25">
      <c r="A3" s="31"/>
      <c r="B3" s="31"/>
      <c r="C3" s="2">
        <v>502</v>
      </c>
      <c r="D3" s="4" t="s">
        <v>7</v>
      </c>
      <c r="E3" s="11">
        <v>6</v>
      </c>
      <c r="F3" s="16"/>
      <c r="G3" s="16">
        <f t="shared" ref="G3:G7" si="0">F3*1.27</f>
        <v>0</v>
      </c>
      <c r="H3" s="16">
        <f t="shared" ref="H3:H7" si="1">E3*F3</f>
        <v>0</v>
      </c>
      <c r="I3" s="26"/>
    </row>
    <row r="4" spans="1:9" x14ac:dyDescent="0.25">
      <c r="A4" s="31"/>
      <c r="B4" s="31"/>
      <c r="C4" s="2">
        <v>503</v>
      </c>
      <c r="D4" s="4" t="s">
        <v>5</v>
      </c>
      <c r="E4" s="11">
        <v>1</v>
      </c>
      <c r="F4" s="16"/>
      <c r="G4" s="16">
        <f t="shared" si="0"/>
        <v>0</v>
      </c>
      <c r="H4" s="16">
        <f t="shared" si="1"/>
        <v>0</v>
      </c>
      <c r="I4" s="26"/>
    </row>
    <row r="5" spans="1:9" x14ac:dyDescent="0.25">
      <c r="A5" s="31"/>
      <c r="B5" s="31"/>
      <c r="C5" s="2">
        <v>504</v>
      </c>
      <c r="D5" s="4" t="s">
        <v>21</v>
      </c>
      <c r="E5" s="17">
        <v>1</v>
      </c>
      <c r="F5" s="16"/>
      <c r="G5" s="16">
        <f t="shared" si="0"/>
        <v>0</v>
      </c>
      <c r="H5" s="16">
        <f t="shared" si="1"/>
        <v>0</v>
      </c>
      <c r="I5" s="26"/>
    </row>
    <row r="6" spans="1:9" ht="12.75" customHeight="1" x14ac:dyDescent="0.25">
      <c r="A6" s="31"/>
      <c r="B6" s="31"/>
      <c r="C6" s="2">
        <v>505</v>
      </c>
      <c r="D6" s="4" t="s">
        <v>4</v>
      </c>
      <c r="E6" s="11">
        <v>1</v>
      </c>
      <c r="F6" s="16"/>
      <c r="G6" s="16">
        <f t="shared" si="0"/>
        <v>0</v>
      </c>
      <c r="H6" s="16">
        <f t="shared" si="1"/>
        <v>0</v>
      </c>
      <c r="I6" s="26"/>
    </row>
    <row r="7" spans="1:9" x14ac:dyDescent="0.25">
      <c r="A7" s="31"/>
      <c r="B7" s="31"/>
      <c r="C7" s="2">
        <v>506</v>
      </c>
      <c r="D7" s="4" t="s">
        <v>8</v>
      </c>
      <c r="E7" s="11">
        <v>1</v>
      </c>
      <c r="F7" s="16"/>
      <c r="G7" s="16">
        <f t="shared" si="0"/>
        <v>0</v>
      </c>
      <c r="H7" s="16">
        <f t="shared" si="1"/>
        <v>0</v>
      </c>
      <c r="I7" s="27"/>
    </row>
    <row r="8" spans="1:9" ht="18.75" customHeight="1" x14ac:dyDescent="0.25">
      <c r="A8" s="31"/>
      <c r="B8" s="31"/>
      <c r="C8" s="32" t="s">
        <v>50</v>
      </c>
      <c r="D8" s="32"/>
      <c r="E8" s="12">
        <f>SUM(E2:E7)</f>
        <v>16</v>
      </c>
      <c r="F8" s="33"/>
      <c r="G8" s="34"/>
      <c r="H8" s="34"/>
      <c r="I8" s="35"/>
    </row>
    <row r="9" spans="1:9" x14ac:dyDescent="0.25">
      <c r="F9" s="9"/>
    </row>
    <row r="10" spans="1:9" s="10" customFormat="1" ht="15" x14ac:dyDescent="0.25"/>
    <row r="11" spans="1:9" s="10" customFormat="1" ht="15.75" customHeight="1" x14ac:dyDescent="0.25"/>
    <row r="12" spans="1:9" s="10" customFormat="1" ht="15" x14ac:dyDescent="0.25"/>
    <row r="13" spans="1:9" s="10" customFormat="1" ht="15" customHeight="1" x14ac:dyDescent="0.25"/>
    <row r="14" spans="1:9" s="10" customFormat="1" ht="15" customHeight="1" x14ac:dyDescent="0.25"/>
    <row r="15" spans="1:9" s="10" customFormat="1" ht="15" x14ac:dyDescent="0.25"/>
  </sheetData>
  <sheetProtection selectLockedCells="1" selectUnlockedCells="1"/>
  <mergeCells count="5">
    <mergeCell ref="F8:I8"/>
    <mergeCell ref="I2:I7"/>
    <mergeCell ref="C8:D8"/>
    <mergeCell ref="A2:A8"/>
    <mergeCell ref="B2:B8"/>
  </mergeCells>
  <pageMargins left="0.25" right="0.25" top="0.75" bottom="0.75" header="0.3" footer="0.3"/>
  <pageSetup paperSize="8" firstPageNumber="0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pageSetUpPr fitToPage="1"/>
  </sheetPr>
  <dimension ref="A1:I10"/>
  <sheetViews>
    <sheetView showGridLines="0" view="pageBreakPreview" zoomScaleNormal="115" zoomScaleSheetLayoutView="100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F1" sqref="F1:I1"/>
    </sheetView>
  </sheetViews>
  <sheetFormatPr defaultRowHeight="12.75" x14ac:dyDescent="0.25"/>
  <cols>
    <col min="1" max="1" width="9.5703125" style="7" customWidth="1"/>
    <col min="2" max="2" width="20.7109375" style="7" bestFit="1" customWidth="1"/>
    <col min="3" max="3" width="7.85546875" style="7" customWidth="1"/>
    <col min="4" max="4" width="36.85546875" style="8" customWidth="1"/>
    <col min="5" max="5" width="6.85546875" style="5" customWidth="1"/>
    <col min="6" max="16384" width="9.140625" style="5"/>
  </cols>
  <sheetData>
    <row r="1" spans="1:9" s="1" customFormat="1" ht="38.25" x14ac:dyDescent="0.25">
      <c r="A1" s="3" t="s">
        <v>28</v>
      </c>
      <c r="B1" s="3" t="s">
        <v>38</v>
      </c>
      <c r="C1" s="3" t="s">
        <v>26</v>
      </c>
      <c r="D1" s="3" t="s">
        <v>62</v>
      </c>
      <c r="E1" s="3" t="s">
        <v>0</v>
      </c>
      <c r="F1" s="3" t="s">
        <v>57</v>
      </c>
      <c r="G1" s="3" t="s">
        <v>58</v>
      </c>
      <c r="H1" s="3" t="s">
        <v>59</v>
      </c>
      <c r="I1" s="3" t="s">
        <v>60</v>
      </c>
    </row>
    <row r="2" spans="1:9" ht="24" customHeight="1" x14ac:dyDescent="0.25">
      <c r="A2" s="31" t="s">
        <v>34</v>
      </c>
      <c r="B2" s="31" t="s">
        <v>43</v>
      </c>
      <c r="C2" s="2">
        <v>601</v>
      </c>
      <c r="D2" s="4" t="s">
        <v>13</v>
      </c>
      <c r="E2" s="17">
        <v>1</v>
      </c>
      <c r="F2" s="16"/>
      <c r="G2" s="16">
        <f>F2*1.27</f>
        <v>0</v>
      </c>
      <c r="H2" s="16">
        <f>E2*F2</f>
        <v>0</v>
      </c>
      <c r="I2" s="16">
        <f>SUM(H2)</f>
        <v>0</v>
      </c>
    </row>
    <row r="3" spans="1:9" ht="24" customHeight="1" x14ac:dyDescent="0.25">
      <c r="A3" s="31"/>
      <c r="B3" s="31"/>
      <c r="C3" s="32" t="s">
        <v>51</v>
      </c>
      <c r="D3" s="32"/>
      <c r="E3" s="12">
        <f>SUM(E2)</f>
        <v>1</v>
      </c>
      <c r="F3" s="33"/>
      <c r="G3" s="34"/>
      <c r="H3" s="34"/>
      <c r="I3" s="35"/>
    </row>
    <row r="4" spans="1:9" x14ac:dyDescent="0.25">
      <c r="F4" s="9"/>
    </row>
    <row r="5" spans="1:9" s="10" customFormat="1" ht="15" x14ac:dyDescent="0.25"/>
    <row r="6" spans="1:9" s="10" customFormat="1" ht="15.75" customHeight="1" x14ac:dyDescent="0.25"/>
    <row r="7" spans="1:9" s="10" customFormat="1" ht="15" x14ac:dyDescent="0.25"/>
    <row r="8" spans="1:9" s="10" customFormat="1" ht="15" customHeight="1" x14ac:dyDescent="0.25"/>
    <row r="9" spans="1:9" s="10" customFormat="1" ht="15" customHeight="1" x14ac:dyDescent="0.25"/>
    <row r="10" spans="1:9" s="10" customFormat="1" ht="15" x14ac:dyDescent="0.25"/>
  </sheetData>
  <sheetProtection selectLockedCells="1" selectUnlockedCells="1"/>
  <mergeCells count="4">
    <mergeCell ref="F3:I3"/>
    <mergeCell ref="A2:A3"/>
    <mergeCell ref="B2:B3"/>
    <mergeCell ref="C3:D3"/>
  </mergeCells>
  <pageMargins left="0.25" right="0.25" top="0.75" bottom="0.75" header="0.3" footer="0.3"/>
  <pageSetup paperSize="8" firstPageNumber="0" fitToHeight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pageSetUpPr fitToPage="1"/>
  </sheetPr>
  <dimension ref="A1:I10"/>
  <sheetViews>
    <sheetView showGridLines="0" view="pageBreakPreview" zoomScaleNormal="115" zoomScaleSheetLayoutView="100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F1" sqref="F1:I1"/>
    </sheetView>
  </sheetViews>
  <sheetFormatPr defaultRowHeight="12.75" x14ac:dyDescent="0.25"/>
  <cols>
    <col min="1" max="1" width="9.5703125" style="7" customWidth="1"/>
    <col min="2" max="2" width="20.7109375" style="7" bestFit="1" customWidth="1"/>
    <col min="3" max="3" width="8.140625" style="7" customWidth="1"/>
    <col min="4" max="4" width="36.85546875" style="8" customWidth="1"/>
    <col min="5" max="5" width="9.7109375" style="5" customWidth="1"/>
    <col min="6" max="16384" width="9.140625" style="5"/>
  </cols>
  <sheetData>
    <row r="1" spans="1:9" s="1" customFormat="1" ht="38.25" x14ac:dyDescent="0.25">
      <c r="A1" s="3" t="s">
        <v>28</v>
      </c>
      <c r="B1" s="3" t="s">
        <v>38</v>
      </c>
      <c r="C1" s="3" t="s">
        <v>26</v>
      </c>
      <c r="D1" s="3" t="s">
        <v>62</v>
      </c>
      <c r="E1" s="3" t="s">
        <v>0</v>
      </c>
      <c r="F1" s="3" t="s">
        <v>57</v>
      </c>
      <c r="G1" s="3" t="s">
        <v>58</v>
      </c>
      <c r="H1" s="3" t="s">
        <v>59</v>
      </c>
      <c r="I1" s="3" t="s">
        <v>60</v>
      </c>
    </row>
    <row r="2" spans="1:9" ht="26.25" customHeight="1" x14ac:dyDescent="0.25">
      <c r="A2" s="31" t="s">
        <v>35</v>
      </c>
      <c r="B2" s="31" t="s">
        <v>44</v>
      </c>
      <c r="C2" s="2">
        <v>701</v>
      </c>
      <c r="D2" s="4" t="s">
        <v>11</v>
      </c>
      <c r="E2" s="17">
        <v>1</v>
      </c>
      <c r="F2" s="16"/>
      <c r="G2" s="16">
        <f>F2*1.27</f>
        <v>0</v>
      </c>
      <c r="H2" s="16">
        <f>E2*F2</f>
        <v>0</v>
      </c>
      <c r="I2" s="16">
        <f>SUM(H2)</f>
        <v>0</v>
      </c>
    </row>
    <row r="3" spans="1:9" ht="26.25" customHeight="1" x14ac:dyDescent="0.25">
      <c r="A3" s="31"/>
      <c r="B3" s="31"/>
      <c r="C3" s="32" t="s">
        <v>52</v>
      </c>
      <c r="D3" s="32"/>
      <c r="E3" s="12">
        <f>SUM(E2)</f>
        <v>1</v>
      </c>
      <c r="F3" s="48"/>
      <c r="G3" s="49"/>
      <c r="H3" s="49"/>
      <c r="I3" s="50"/>
    </row>
    <row r="4" spans="1:9" x14ac:dyDescent="0.25">
      <c r="F4" s="9"/>
    </row>
    <row r="5" spans="1:9" s="10" customFormat="1" ht="15" x14ac:dyDescent="0.25"/>
    <row r="6" spans="1:9" s="10" customFormat="1" ht="15.75" customHeight="1" x14ac:dyDescent="0.25"/>
    <row r="7" spans="1:9" s="10" customFormat="1" ht="15" x14ac:dyDescent="0.25"/>
    <row r="8" spans="1:9" s="10" customFormat="1" ht="15" customHeight="1" x14ac:dyDescent="0.25"/>
    <row r="9" spans="1:9" s="10" customFormat="1" ht="15" customHeight="1" x14ac:dyDescent="0.25"/>
    <row r="10" spans="1:9" s="10" customFormat="1" ht="15" x14ac:dyDescent="0.25"/>
  </sheetData>
  <sheetProtection selectLockedCells="1" selectUnlockedCells="1"/>
  <mergeCells count="4">
    <mergeCell ref="F3:I3"/>
    <mergeCell ref="A2:A3"/>
    <mergeCell ref="B2:B3"/>
    <mergeCell ref="C3:D3"/>
  </mergeCells>
  <pageMargins left="0.25" right="0.25" top="0.75" bottom="0.75" header="0.3" footer="0.3"/>
  <pageSetup paperSize="8" firstPageNumber="0" fitToHeight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pageSetUpPr fitToPage="1"/>
  </sheetPr>
  <dimension ref="A1:I11"/>
  <sheetViews>
    <sheetView showGridLines="0" view="pageBreakPreview" zoomScaleNormal="115" zoomScaleSheetLayoutView="100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D3" sqref="D3"/>
    </sheetView>
  </sheetViews>
  <sheetFormatPr defaultRowHeight="12.75" x14ac:dyDescent="0.25"/>
  <cols>
    <col min="1" max="1" width="9.5703125" style="7" customWidth="1"/>
    <col min="2" max="2" width="20.7109375" style="7" bestFit="1" customWidth="1"/>
    <col min="3" max="3" width="9.5703125" style="7" customWidth="1"/>
    <col min="4" max="4" width="36.85546875" style="8" customWidth="1"/>
    <col min="5" max="5" width="9.42578125" style="5" customWidth="1"/>
    <col min="6" max="16384" width="9.140625" style="5"/>
  </cols>
  <sheetData>
    <row r="1" spans="1:9" s="1" customFormat="1" ht="38.25" x14ac:dyDescent="0.25">
      <c r="A1" s="3" t="s">
        <v>28</v>
      </c>
      <c r="B1" s="3" t="s">
        <v>38</v>
      </c>
      <c r="C1" s="3" t="s">
        <v>26</v>
      </c>
      <c r="D1" s="3" t="s">
        <v>62</v>
      </c>
      <c r="E1" s="3" t="s">
        <v>0</v>
      </c>
      <c r="F1" s="3" t="s">
        <v>57</v>
      </c>
      <c r="G1" s="3" t="s">
        <v>58</v>
      </c>
      <c r="H1" s="3" t="s">
        <v>59</v>
      </c>
      <c r="I1" s="3" t="s">
        <v>60</v>
      </c>
    </row>
    <row r="2" spans="1:9" ht="13.5" customHeight="1" x14ac:dyDescent="0.25">
      <c r="A2" s="31" t="s">
        <v>36</v>
      </c>
      <c r="B2" s="31" t="s">
        <v>45</v>
      </c>
      <c r="C2" s="2">
        <v>801</v>
      </c>
      <c r="D2" s="24" t="s">
        <v>9</v>
      </c>
      <c r="E2" s="11">
        <v>1</v>
      </c>
      <c r="F2" s="16"/>
      <c r="G2" s="16">
        <f>F2*1.27</f>
        <v>0</v>
      </c>
      <c r="H2" s="16">
        <f>E2*F2</f>
        <v>0</v>
      </c>
      <c r="I2" s="45">
        <f>SUM(H2:H3)</f>
        <v>0</v>
      </c>
    </row>
    <row r="3" spans="1:9" x14ac:dyDescent="0.25">
      <c r="A3" s="31"/>
      <c r="B3" s="31"/>
      <c r="C3" s="2">
        <v>802</v>
      </c>
      <c r="D3" s="24" t="s">
        <v>10</v>
      </c>
      <c r="E3" s="11">
        <v>17</v>
      </c>
      <c r="F3" s="16"/>
      <c r="G3" s="16">
        <f>F3*1.27</f>
        <v>0</v>
      </c>
      <c r="H3" s="16">
        <f>E3*F3</f>
        <v>0</v>
      </c>
      <c r="I3" s="47"/>
    </row>
    <row r="4" spans="1:9" ht="18.75" customHeight="1" x14ac:dyDescent="0.25">
      <c r="A4" s="31"/>
      <c r="B4" s="31"/>
      <c r="C4" s="32" t="s">
        <v>53</v>
      </c>
      <c r="D4" s="32"/>
      <c r="E4" s="12">
        <f>SUM(E2:E3)</f>
        <v>18</v>
      </c>
      <c r="F4" s="48"/>
      <c r="G4" s="49"/>
      <c r="H4" s="49"/>
      <c r="I4" s="50"/>
    </row>
    <row r="5" spans="1:9" x14ac:dyDescent="0.25">
      <c r="F5" s="9"/>
    </row>
    <row r="6" spans="1:9" s="10" customFormat="1" ht="15" x14ac:dyDescent="0.25"/>
    <row r="7" spans="1:9" s="10" customFormat="1" ht="15.75" customHeight="1" x14ac:dyDescent="0.25"/>
    <row r="8" spans="1:9" s="10" customFormat="1" ht="15" x14ac:dyDescent="0.25"/>
    <row r="9" spans="1:9" s="10" customFormat="1" ht="15" customHeight="1" x14ac:dyDescent="0.25"/>
    <row r="10" spans="1:9" s="10" customFormat="1" ht="15" customHeight="1" x14ac:dyDescent="0.25"/>
    <row r="11" spans="1:9" s="10" customFormat="1" ht="15" x14ac:dyDescent="0.25"/>
  </sheetData>
  <sheetProtection selectLockedCells="1" selectUnlockedCells="1"/>
  <mergeCells count="5">
    <mergeCell ref="F4:I4"/>
    <mergeCell ref="I2:I3"/>
    <mergeCell ref="A2:A4"/>
    <mergeCell ref="B2:B4"/>
    <mergeCell ref="C4:D4"/>
  </mergeCells>
  <pageMargins left="0.25" right="0.25" top="0.75" bottom="0.75" header="0.3" footer="0.3"/>
  <pageSetup paperSize="8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132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56</vt:i4>
      </vt:variant>
    </vt:vector>
  </HeadingPairs>
  <TitlesOfParts>
    <vt:vector size="64" baseType="lpstr">
      <vt:lpstr>1. rész</vt:lpstr>
      <vt:lpstr>2. rész</vt:lpstr>
      <vt:lpstr>3. rész</vt:lpstr>
      <vt:lpstr>4. rész</vt:lpstr>
      <vt:lpstr>5. rész</vt:lpstr>
      <vt:lpstr>6. rész</vt:lpstr>
      <vt:lpstr>7. rész</vt:lpstr>
      <vt:lpstr>8. rész</vt:lpstr>
      <vt:lpstr>'1. rész'!__xlnm__FilterDatabase</vt:lpstr>
      <vt:lpstr>'2. rész'!__xlnm__FilterDatabase</vt:lpstr>
      <vt:lpstr>'3. rész'!__xlnm__FilterDatabase</vt:lpstr>
      <vt:lpstr>'4. rész'!__xlnm__FilterDatabase</vt:lpstr>
      <vt:lpstr>'5. rész'!__xlnm__FilterDatabase</vt:lpstr>
      <vt:lpstr>'6. rész'!__xlnm__FilterDatabase</vt:lpstr>
      <vt:lpstr>'7. rész'!__xlnm__FilterDatabase</vt:lpstr>
      <vt:lpstr>'8. rész'!__xlnm__FilterDatabase</vt:lpstr>
      <vt:lpstr>'1. rész'!__xlnm__FilterDatabase_0</vt:lpstr>
      <vt:lpstr>'2. rész'!__xlnm__FilterDatabase_0</vt:lpstr>
      <vt:lpstr>'3. rész'!__xlnm__FilterDatabase_0</vt:lpstr>
      <vt:lpstr>'4. rész'!__xlnm__FilterDatabase_0</vt:lpstr>
      <vt:lpstr>'5. rész'!__xlnm__FilterDatabase_0</vt:lpstr>
      <vt:lpstr>'6. rész'!__xlnm__FilterDatabase_0</vt:lpstr>
      <vt:lpstr>'7. rész'!__xlnm__FilterDatabase_0</vt:lpstr>
      <vt:lpstr>'8. rész'!__xlnm__FilterDatabase_0</vt:lpstr>
      <vt:lpstr>'1. rész'!__xlnm__FilterDatabase_0_0</vt:lpstr>
      <vt:lpstr>'2. rész'!__xlnm__FilterDatabase_0_0</vt:lpstr>
      <vt:lpstr>'3. rész'!__xlnm__FilterDatabase_0_0</vt:lpstr>
      <vt:lpstr>'4. rész'!__xlnm__FilterDatabase_0_0</vt:lpstr>
      <vt:lpstr>'5. rész'!__xlnm__FilterDatabase_0_0</vt:lpstr>
      <vt:lpstr>'6. rész'!__xlnm__FilterDatabase_0_0</vt:lpstr>
      <vt:lpstr>'7. rész'!__xlnm__FilterDatabase_0_0</vt:lpstr>
      <vt:lpstr>'8. rész'!__xlnm__FilterDatabase_0_0</vt:lpstr>
      <vt:lpstr>'1. rész'!Excel_BuiltIn__FilterDatabase</vt:lpstr>
      <vt:lpstr>'2. rész'!Excel_BuiltIn__FilterDatabase</vt:lpstr>
      <vt:lpstr>'3. rész'!Excel_BuiltIn__FilterDatabase</vt:lpstr>
      <vt:lpstr>'4. rész'!Excel_BuiltIn__FilterDatabase</vt:lpstr>
      <vt:lpstr>'5. rész'!Excel_BuiltIn__FilterDatabase</vt:lpstr>
      <vt:lpstr>'6. rész'!Excel_BuiltIn__FilterDatabase</vt:lpstr>
      <vt:lpstr>'7. rész'!Excel_BuiltIn__FilterDatabase</vt:lpstr>
      <vt:lpstr>'8. rész'!Excel_BuiltIn__FilterDatabase</vt:lpstr>
      <vt:lpstr>'2. rész'!intézet</vt:lpstr>
      <vt:lpstr>'3. rész'!intézet</vt:lpstr>
      <vt:lpstr>'4. rész'!intézet</vt:lpstr>
      <vt:lpstr>'5. rész'!intézet</vt:lpstr>
      <vt:lpstr>'6. rész'!intézet</vt:lpstr>
      <vt:lpstr>'7. rész'!intézet</vt:lpstr>
      <vt:lpstr>'8. rész'!intézet</vt:lpstr>
      <vt:lpstr>intézet</vt:lpstr>
      <vt:lpstr>'1. rész'!Nyomtatási_cím</vt:lpstr>
      <vt:lpstr>'2. rész'!Nyomtatási_cím</vt:lpstr>
      <vt:lpstr>'3. rész'!Nyomtatási_cím</vt:lpstr>
      <vt:lpstr>'4. rész'!Nyomtatási_cím</vt:lpstr>
      <vt:lpstr>'5. rész'!Nyomtatási_cím</vt:lpstr>
      <vt:lpstr>'6. rész'!Nyomtatási_cím</vt:lpstr>
      <vt:lpstr>'7. rész'!Nyomtatási_cím</vt:lpstr>
      <vt:lpstr>'8. rész'!Nyomtatási_cím</vt:lpstr>
      <vt:lpstr>'1. rész'!Nyomtatási_terület</vt:lpstr>
      <vt:lpstr>'2. rész'!Nyomtatási_terület</vt:lpstr>
      <vt:lpstr>'3. rész'!Nyomtatási_terület</vt:lpstr>
      <vt:lpstr>'4. rész'!Nyomtatási_terület</vt:lpstr>
      <vt:lpstr>'5. rész'!Nyomtatási_terület</vt:lpstr>
      <vt:lpstr>'6. rész'!Nyomtatási_terület</vt:lpstr>
      <vt:lpstr>'7. rész'!Nyomtatási_terület</vt:lpstr>
      <vt:lpstr>'8. rész'!Nyomtatási_terület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 Gábor</dc:creator>
  <cp:lastModifiedBy>Onhausz Nikolett</cp:lastModifiedBy>
  <cp:revision>66</cp:revision>
  <cp:lastPrinted>2017-07-28T12:50:25Z</cp:lastPrinted>
  <dcterms:created xsi:type="dcterms:W3CDTF">2016-04-27T07:37:43Z</dcterms:created>
  <dcterms:modified xsi:type="dcterms:W3CDTF">2017-10-09T12:34:59Z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