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0275" windowHeight="10065" activeTab="8"/>
  </bookViews>
  <sheets>
    <sheet name="1. rész" sheetId="1" r:id="rId1"/>
    <sheet name="2. rész" sheetId="2" r:id="rId2"/>
    <sheet name="3. rész" sheetId="3" r:id="rId3"/>
    <sheet name="4. rész" sheetId="4" r:id="rId4"/>
    <sheet name="5. rész" sheetId="5" r:id="rId5"/>
    <sheet name="7. rész" sheetId="7" r:id="rId6"/>
    <sheet name="8. rész" sheetId="8" r:id="rId7"/>
    <sheet name="9. rész" sheetId="9" r:id="rId8"/>
    <sheet name="11. rész" sheetId="11" r:id="rId9"/>
    <sheet name="12. rész" sheetId="12" r:id="rId10"/>
    <sheet name="13.rész" sheetId="13" r:id="rId11"/>
    <sheet name="14.rész" sheetId="14" r:id="rId12"/>
  </sheets>
  <definedNames>
    <definedName name="_Hlk485210151" localSheetId="0">'1. rész'!$A$337</definedName>
  </definedNames>
  <calcPr calcId="162913"/>
</workbook>
</file>

<file path=xl/calcChain.xml><?xml version="1.0" encoding="utf-8"?>
<calcChain xmlns="http://schemas.openxmlformats.org/spreadsheetml/2006/main">
  <c r="C30" i="14" l="1"/>
  <c r="C51" i="14"/>
  <c r="B53" i="14" l="1"/>
  <c r="C43" i="4"/>
  <c r="C100" i="5" l="1"/>
  <c r="C73" i="5"/>
  <c r="C45" i="5"/>
  <c r="C108" i="3"/>
  <c r="C94" i="3"/>
  <c r="C50" i="3"/>
  <c r="C24" i="3"/>
  <c r="C450" i="1"/>
  <c r="C418" i="1"/>
  <c r="C388" i="1"/>
  <c r="C352" i="1"/>
  <c r="C326" i="1"/>
  <c r="C300" i="1"/>
  <c r="C274" i="1"/>
  <c r="C231" i="1"/>
  <c r="C163" i="1"/>
  <c r="C99" i="1"/>
  <c r="C20" i="4"/>
  <c r="B45" i="4" s="1"/>
  <c r="B102" i="5" l="1"/>
  <c r="B110" i="3"/>
  <c r="B452" i="1"/>
</calcChain>
</file>

<file path=xl/sharedStrings.xml><?xml version="1.0" encoding="utf-8"?>
<sst xmlns="http://schemas.openxmlformats.org/spreadsheetml/2006/main" count="1728" uniqueCount="594">
  <si>
    <t>Gyártó:</t>
  </si>
  <si>
    <t>Megajánlott termék típusa:</t>
  </si>
  <si>
    <t>Elvárt műszaki paraméterek</t>
  </si>
  <si>
    <t>Minimális elvárás</t>
  </si>
  <si>
    <t>Megajánlott termék paraméterei</t>
  </si>
  <si>
    <t>Igen</t>
  </si>
  <si>
    <t>Szabályozott tengelyek száma legalább 20</t>
  </si>
  <si>
    <t>Védettség legalább IP 54</t>
  </si>
  <si>
    <t>Kérjük megadni</t>
  </si>
  <si>
    <t>Zajszint legfeljebb 70 dB</t>
  </si>
  <si>
    <t>Méret legfeljebb (szélesség, hosszúság, magasság) 1m x 1m x 2m</t>
  </si>
  <si>
    <t>Tömeg legfeljebb 200 kg</t>
  </si>
  <si>
    <t>Bemeneti feszültség: AC 3x400 V</t>
  </si>
  <si>
    <t>Bemeneti áramerősség: 3x32 A</t>
  </si>
  <si>
    <t>Kimeneti feszültség: DC 24 V</t>
  </si>
  <si>
    <t>Kimeneti áram legfeljebb 5 A</t>
  </si>
  <si>
    <t>Fékáram legfeljebb 10 A</t>
  </si>
  <si>
    <t>Környezeti hőmérséklet legalább 0°C-60°C</t>
  </si>
  <si>
    <t xml:space="preserve">Vezérlő szoftver ROS </t>
  </si>
  <si>
    <t>Vezérlő hardver ipari PC</t>
  </si>
  <si>
    <t>Ipari PC: hálózati kapcsolat: LAN Intel 82574L 10/100/1000 Mb/s Ethernet hálózati kártya</t>
  </si>
  <si>
    <t>Ipari PC: legalább 2 db USB 2.0 csatlakozó</t>
  </si>
  <si>
    <t>Ipari PC: legalább 1 db 12V DC input</t>
  </si>
  <si>
    <t>Ipari PC: legalább 1 db VGA csatlakozó</t>
  </si>
  <si>
    <t>Ipari PC: legalább 1 db HDMI csatlakozó</t>
  </si>
  <si>
    <t>Ipari PC: legalább 2 db soros port csatlakozó</t>
  </si>
  <si>
    <t>Ipari PC: legalább 2 db USB 3.0 csatlakozó Port</t>
  </si>
  <si>
    <t>Ipari PC: legalább 1 db RJ-45 LAN csatlakozó</t>
  </si>
  <si>
    <t>Ipari PC: legalább 1 db audio csatlakozó</t>
  </si>
  <si>
    <t xml:space="preserve">Ipari PC: WIFI hálózati csatlakozó </t>
  </si>
  <si>
    <t xml:space="preserve">Szervó hajtás: négynegyedes üzemmód </t>
  </si>
  <si>
    <t>Szervó hajtás: teljesen digitális szabályozó</t>
  </si>
  <si>
    <t>Szervó hajtás: paraméterezhető áram, feszültség, sebesség limit</t>
  </si>
  <si>
    <t>Szervó hajtás: PID sebesség szabályozó, alárendelt áramszabályozással</t>
  </si>
  <si>
    <t>Szervó hajtás: PI áram szabályozó</t>
  </si>
  <si>
    <t>Szervó hajtás: optikailag leválasztott bemenetek (24V-os jelszint)</t>
  </si>
  <si>
    <t>Szervó hajtás: külső mérőrendszer feldolgozás (jeladó fogadás és pozíció felküldés)</t>
  </si>
  <si>
    <t>Szervó hajtás: hajtásban megvalósított referencing/homing funkció</t>
  </si>
  <si>
    <t>Szervó hajtás: hűtőbordára épített ventilátor</t>
  </si>
  <si>
    <t>Szervó hajtás: külső fékellenállás kezelése</t>
  </si>
  <si>
    <t>PLC: 24V bemeneti tápfeszültség</t>
  </si>
  <si>
    <t>PLC: EtherNet kapcsolat a központi vezérlővel (tengely egységgel), kommunikáció további PLC modulokkal LVDS buszon</t>
  </si>
  <si>
    <t>PLC: galvanikusan (optocsatolóval) leválasztott ki- és bemenetek</t>
  </si>
  <si>
    <t>PLC: legalább 8 db tranzisztoros kimenet 500 mA csatornánkénti terhelhetőséggel, túlterhelés és túlfeszültség védelemmel</t>
  </si>
  <si>
    <t>PLC: legalább 9db bemenet, minden bemeneti vonal Led-es visszajelzéssel rendelkezik</t>
  </si>
  <si>
    <t>PLC: Wago kábelcsatlakozás a ki- és bemeneteknél</t>
  </si>
  <si>
    <t>PLC: adatátviteli sebesség az Ethernet oldalon (RJ45) legalább 10 Mbaud</t>
  </si>
  <si>
    <t xml:space="preserve">PLC: kimenetek száma legalább 8 db </t>
  </si>
  <si>
    <t xml:space="preserve">PLC. bemenetek száma legalább 9 db </t>
  </si>
  <si>
    <t>PLC: bemenetek logikai 0 állapot feszültségszintje: 0...16.8 VDC</t>
  </si>
  <si>
    <t>PLC: bemenetek logikai 1 állapot feszültségszintje: 18.8...24 VDC</t>
  </si>
  <si>
    <t>PLC: kimenetek logikai 0 állapot feszültségszintje: 0 VDC</t>
  </si>
  <si>
    <t>PLC: kimenetek logikai 1 állapot feszültségszintje: 24 VDC</t>
  </si>
  <si>
    <t>PLC: bemeneti vonalak késleltetése legfeljebb 2 msec</t>
  </si>
  <si>
    <t>PLC: bemeneti vonalak áramfelvétele legfeljebb 12 mA</t>
  </si>
  <si>
    <t>PLC: kimenet terhelhetősége legalább 500 mA/csatorna</t>
  </si>
  <si>
    <t xml:space="preserve">PLC: kimeneti áram legfeljebb 3000 mA </t>
  </si>
  <si>
    <t>PLC tömege legfeljebb 0,2 kg</t>
  </si>
  <si>
    <t>PLC védettségi besorolása legalább IP20</t>
  </si>
  <si>
    <t>PLC üresjárati áramfelvétele legfeljebb 0.1 A</t>
  </si>
  <si>
    <t>PLC áramfelvétele (maximális modulszám esetén, amennyiben a buszon 3A terhelés jelen van) legfeljebb 0.8 A</t>
  </si>
  <si>
    <r>
      <t>Termék neve:</t>
    </r>
    <r>
      <rPr>
        <sz val="12"/>
        <color theme="1"/>
        <rFont val="Garamond"/>
        <family val="1"/>
        <charset val="238"/>
      </rPr>
      <t xml:space="preserve"> 20 tengelyes, erőszabályozású robotvezérlő a REHAROB robotos gyógytornáztató rendszerhez</t>
    </r>
  </si>
  <si>
    <r>
      <t>Beszerzendő mennyiség:</t>
    </r>
    <r>
      <rPr>
        <sz val="12"/>
        <color theme="1"/>
        <rFont val="Garamond"/>
        <family val="1"/>
        <charset val="238"/>
      </rPr>
      <t xml:space="preserve"> 1 darab</t>
    </r>
  </si>
  <si>
    <r>
      <t>Teljesítési helyszín:</t>
    </r>
    <r>
      <rPr>
        <sz val="12"/>
        <color theme="1"/>
        <rFont val="Garamond"/>
        <family val="1"/>
        <charset val="238"/>
      </rPr>
      <t xml:space="preserve"> PTE KK Neurológiai Klinika</t>
    </r>
  </si>
  <si>
    <t>Aktív/passzív alsó- és felső végtagmozgató terápiás eszköz:</t>
  </si>
  <si>
    <t xml:space="preserve"> </t>
  </si>
  <si>
    <t>Nagyméretű: minimum 12cm maximum 14,5 cm képátmérőjű megvilágított angol, német és magyar  nyelvű kijelző</t>
  </si>
  <si>
    <t>Kitapintható kezelőgombok</t>
  </si>
  <si>
    <t>Változtatható sebesség, forgási irány, fékellenállás és edzés időtartama</t>
  </si>
  <si>
    <t>Kapcsolható spasztika vezérlés</t>
  </si>
  <si>
    <t>Pedálsugár beállítás legalább 2 fokozatban</t>
  </si>
  <si>
    <t>Edzés kiértékelés</t>
  </si>
  <si>
    <t>Stabil fémváz szállító kerekekkel szerelve</t>
  </si>
  <si>
    <t>2 pontos rugalmas lábrögzítés (lábfej és boka)</t>
  </si>
  <si>
    <t>Állítható lábszárrögzítő</t>
  </si>
  <si>
    <t>Állítható alkarrögzítő</t>
  </si>
  <si>
    <t>Állítható támasztóláb</t>
  </si>
  <si>
    <t>Állítható magasságú kapaszkodó</t>
  </si>
  <si>
    <t>Láb ki-és behelyezést segítő gomb</t>
  </si>
  <si>
    <t>Egygombos be-és kikapcsolás</t>
  </si>
  <si>
    <t>Beépített terápiás programok</t>
  </si>
  <si>
    <t>Kétoszlopos szimmetria kijelző</t>
  </si>
  <si>
    <t>Automatikus izomerő felismerés</t>
  </si>
  <si>
    <t>Izomstimulátor:</t>
  </si>
  <si>
    <t>Rendelkezzen integrált vezérlő szoftverrel, és az eszköz legyen kompatibilis, valamint összekapcsolható a megajánlott kéz- és lábmozgató készülékkel</t>
  </si>
  <si>
    <t>A kapcsolat biztosítsa a két eszköz együttműködését, az egyidejű, kombinált kezelésért</t>
  </si>
  <si>
    <t>A szoftver legyen képes vezérelni a kar és láb mozgását is</t>
  </si>
  <si>
    <t>A stimulálás elektromos impulzusokkal történjen</t>
  </si>
  <si>
    <t>Impulzusszélesség: 20-400 μs</t>
  </si>
  <si>
    <t>Áramerősség: 0-130 mA</t>
  </si>
  <si>
    <t>Frekvencia tartomány: 10-40 Hz</t>
  </si>
  <si>
    <t>A készülék minimum 8 csatornával rendelkezzen</t>
  </si>
  <si>
    <t>16db. Elektróda</t>
  </si>
  <si>
    <t>A stimulátor tegye lehetővé az egyéni-, páciens szükségleteihez igazítható stimulációt</t>
  </si>
  <si>
    <t>A stimulációk kombinálhatóak legyenek és paraméterezhetőek legyenek</t>
  </si>
  <si>
    <t>Több kiválasztható, előre programozott stimulációs sablonnal is rendelkezzen: Minimum 48</t>
  </si>
  <si>
    <t>A készülék legalább 3 módban legyen képes működni: Minimum adaptív, állandó, és összetett mód</t>
  </si>
  <si>
    <t>A készülék mobilizálható legyen, ehhez rendelkezzen a működést biztosító akkumulátorral vagy elemmel</t>
  </si>
  <si>
    <t>1 vészleállító gomb</t>
  </si>
  <si>
    <t>A páciensadatok legyenek kinyerhetők számítógépre</t>
  </si>
  <si>
    <t>Nagyméretű: minimum 12cm maximum 14,5 cm képátmérőjű megvilágított angol, német és magyar nyelvű kijelző</t>
  </si>
  <si>
    <t>Rendelkezzen integrált vezérlő szoftverrel</t>
  </si>
  <si>
    <t>A szoftver tegye lehetővé az izmok stimulációjának vezérlését, stimulációs mintázatok megadását.</t>
  </si>
  <si>
    <t>16db. elektróda</t>
  </si>
  <si>
    <t>A kapcsolat tegye lehetővé a két eszköz közötti információcserét, ezen belül is a következőket: - a hajtókar pozíciója - fordulatszám és mozgásirány - szimmetria - ellenállás - mozgásidő</t>
  </si>
  <si>
    <r>
      <t>Termék neve:</t>
    </r>
    <r>
      <rPr>
        <sz val="12"/>
        <color rgb="FF000000"/>
        <rFont val="Garamond"/>
        <family val="1"/>
        <charset val="238"/>
      </rPr>
      <t xml:space="preserve"> Aktív/passzív alsó- és felső végtagmozgató terápiás eszköz izomstimulátorral</t>
    </r>
  </si>
  <si>
    <r>
      <t>Beszerzendő mennyiség:</t>
    </r>
    <r>
      <rPr>
        <sz val="12"/>
        <color rgb="FF000000"/>
        <rFont val="Garamond"/>
        <family val="1"/>
        <charset val="238"/>
      </rPr>
      <t xml:space="preserve"> 1 darab</t>
    </r>
  </si>
  <si>
    <r>
      <t>Termék neve:</t>
    </r>
    <r>
      <rPr>
        <sz val="12"/>
        <color rgb="FF000000"/>
        <rFont val="Garamond"/>
        <family val="1"/>
        <charset val="238"/>
      </rPr>
      <t xml:space="preserve"> Aktív/passzív alsó- és felső végtagmozgató terápiás eszköz izomstimulátor nélkül</t>
    </r>
  </si>
  <si>
    <r>
      <t>Termék neve:</t>
    </r>
    <r>
      <rPr>
        <sz val="12"/>
        <color rgb="FF000000"/>
        <rFont val="Garamond"/>
        <family val="1"/>
        <charset val="238"/>
      </rPr>
      <t xml:space="preserve"> Különálló izomstimulátor előre felprogramozott terápiás programokkal, funkcionális elektromos stimulációval segített orvosi rehabilitációhoz</t>
    </r>
  </si>
  <si>
    <t>Tengelyeinek száma legalább 3</t>
  </si>
  <si>
    <t>Tömege legfeljebb 1 kg</t>
  </si>
  <si>
    <t>Teherbírása legfeljebb 100 N</t>
  </si>
  <si>
    <t>Legnagyobb befoglaló mérete legfeljebb 230 mm</t>
  </si>
  <si>
    <t>Második legnagyobb befoglaló mérete legfeljebb 35 mm</t>
  </si>
  <si>
    <t>Legkisebb befoglaló mérete legfeljebb 25 mm</t>
  </si>
  <si>
    <t>Univerzális ujj ortézis mechanikai csatlakozó felület: illeszkedés a jelenlegi ujj ortézisekhez</t>
  </si>
  <si>
    <t xml:space="preserve">Méret variálhatóság a REHAROB robotos gyógytornáztató berendezés követelményei szerint: legalább az 5%-ilis nő és a 95%-ilis férfi mérettartományban </t>
  </si>
  <si>
    <t>Tápfeszültség legfeljebb 24V</t>
  </si>
  <si>
    <t>Pozíció, admittancia, és erő szabályozhatóság</t>
  </si>
  <si>
    <t>Vezérlő szoftver ROS</t>
  </si>
  <si>
    <r>
      <t>Termék neve:</t>
    </r>
    <r>
      <rPr>
        <sz val="12"/>
        <color theme="1"/>
        <rFont val="Garamond"/>
        <family val="1"/>
        <charset val="238"/>
      </rPr>
      <t xml:space="preserve"> REHAROB robotos gyógytornáztató berendezés kéz moduljának fejlesztéséhez szükséges eszközök</t>
    </r>
  </si>
  <si>
    <r>
      <t>Beszerzendő mennyiség:</t>
    </r>
    <r>
      <rPr>
        <sz val="12"/>
        <color theme="1"/>
        <rFont val="Garamond"/>
        <family val="1"/>
        <charset val="238"/>
      </rPr>
      <t xml:space="preserve"> 2 darab</t>
    </r>
  </si>
  <si>
    <r>
      <t xml:space="preserve">Beszerzendő mennyiség: </t>
    </r>
    <r>
      <rPr>
        <sz val="12"/>
        <color theme="1"/>
        <rFont val="Garamond"/>
        <family val="1"/>
        <charset val="238"/>
      </rPr>
      <t>3 db</t>
    </r>
  </si>
  <si>
    <t>8 csatornás stimulátor</t>
  </si>
  <si>
    <t xml:space="preserve">Csatornánként 0-130mA között állítható stimulációs áram </t>
  </si>
  <si>
    <t>Csatornánként 0-900 us között állítható impulzus szélesség</t>
  </si>
  <si>
    <t>Csatornánként 1-100 Hz között állítható ismétlődési frekvencia</t>
  </si>
  <si>
    <t>Csatornánként legyen állítható a stimuláló impulzus polaritása (unipoláris/bipoláris)</t>
  </si>
  <si>
    <t>Előlapi kezelőszervekkel módosítható legyen az előre programozott mintázat kezdeti értékei.</t>
  </si>
  <si>
    <t>Adatgyűjtési funkció, mely kiterjed a stimulációs paraméterekre és a pedál szöghelyzet változásra, legalább 100Hz-es mintavételi frekvenciával.</t>
  </si>
  <si>
    <t>Izom reakcióidő (időbeni eltolás) programozhatósága és figyelembe vétele a stimuláció során.</t>
  </si>
  <si>
    <t>A stimulációs paraméterek számítógépen legyenek előkészíthetők és átvihetők a stimulátorba.</t>
  </si>
  <si>
    <r>
      <t>Termék neve:</t>
    </r>
    <r>
      <rPr>
        <sz val="12"/>
        <color theme="1"/>
        <rFont val="Garamond"/>
        <family val="1"/>
        <charset val="238"/>
      </rPr>
      <t xml:space="preserve"> Külső (pedálszöghelyzet érzékelő) jellel vezérelhető nem invazív 8 csatornás funkcionális elktromos izomstimulátor</t>
    </r>
  </si>
  <si>
    <t>Külső (pedálszöghelyzet érzékelő) jellel vezérelhető nem invazív 8 csatornás funkcionális elktromos izomstimulátor</t>
  </si>
  <si>
    <t>Modul készlet</t>
  </si>
  <si>
    <t>Absztrakt tárgyak:</t>
  </si>
  <si>
    <t>- könnyű kis labda</t>
  </si>
  <si>
    <t>- nehéz kis labda</t>
  </si>
  <si>
    <t>- könnyű trambulin prizma</t>
  </si>
  <si>
    <t>- nehéz trambulin prizma</t>
  </si>
  <si>
    <t>- könnyű henger</t>
  </si>
  <si>
    <t>- nehéz henger</t>
  </si>
  <si>
    <t>- könnyű henger laterális irányú mozgáshoz</t>
  </si>
  <si>
    <t>- nehéz henger laterális irányú mozgáshoz</t>
  </si>
  <si>
    <t>- könnyű lemez</t>
  </si>
  <si>
    <t>- nehéz lemez</t>
  </si>
  <si>
    <t>Mindennapi tevékenységek:</t>
  </si>
  <si>
    <t xml:space="preserve">- 4 db különböző méretű pénzérme </t>
  </si>
  <si>
    <t>- 1 db befőttes üveg</t>
  </si>
  <si>
    <t>- 4 különböző méretű gombbal ellátott gomboló tábla</t>
  </si>
  <si>
    <t>- 1 db üres konzervdoboz</t>
  </si>
  <si>
    <t>- 2 db kulcscsomó</t>
  </si>
  <si>
    <t>- álkulcs</t>
  </si>
  <si>
    <t>- vágókés</t>
  </si>
  <si>
    <t>- kilincs</t>
  </si>
  <si>
    <t>- üres mérőpohár</t>
  </si>
  <si>
    <t>- üres kartondoboz</t>
  </si>
  <si>
    <t>- zipzár (nyitható, csukható)</t>
  </si>
  <si>
    <t>- átfordítható lap</t>
  </si>
  <si>
    <t xml:space="preserve">- tesztelő cellás tábla </t>
  </si>
  <si>
    <t xml:space="preserve">1 db mérő berendezés </t>
  </si>
  <si>
    <t>20 szervo robottengely egyidejű, vagy tengelypáronkénti vezérlése. A kézfejhez és könyökhöz csatlakoztatott, egyenként 6 tengellyel ellátott robotkarok, illetve a segéd tengelyeik, továbbá az ujjakhoz rögzített, egyedileg fejlesztett 2 db 3 tengelyes robotujj egyenkénti, vagy szimultán valósidejű szabályozása</t>
  </si>
  <si>
    <r>
      <t>Termék neve:</t>
    </r>
    <r>
      <rPr>
        <sz val="12"/>
        <color theme="1"/>
        <rFont val="Garamond"/>
        <family val="1"/>
        <charset val="238"/>
      </rPr>
      <t xml:space="preserve"> Mechanikai</t>
    </r>
    <r>
      <rPr>
        <sz val="12"/>
        <color rgb="FF000000"/>
        <rFont val="Garamond"/>
        <family val="1"/>
        <charset val="238"/>
      </rPr>
      <t xml:space="preserve"> anyagvizsgáló gép</t>
    </r>
  </si>
  <si>
    <t>Univerzális elektromechanikus statikus mechanikai anyagvizsgáló gép</t>
  </si>
  <si>
    <r>
      <t xml:space="preserve">Elvárt jótállási idő: </t>
    </r>
    <r>
      <rPr>
        <sz val="12"/>
        <color rgb="FF000000"/>
        <rFont val="Garamond"/>
        <family val="1"/>
        <charset val="238"/>
      </rPr>
      <t>24 hónap</t>
    </r>
  </si>
  <si>
    <t>Maximális kapacitás: minimum 100kN húzó és nyomó irányba</t>
  </si>
  <si>
    <t>Elektromechanikus meghajtás</t>
  </si>
  <si>
    <t>Beállítható tesztsebesség a teljes erőtartományban legalább 0.0001 ... 1500 mm/perc között</t>
  </si>
  <si>
    <t>Gyors visszatérési sebesség: legalább 2500 mm/perc</t>
  </si>
  <si>
    <t xml:space="preserve">Digitális keresztfej vezérlési rendszer tetszőlegesen beállítható terhelési sebességgel </t>
  </si>
  <si>
    <t>Digitális zárt hurkos vezérlő és adatgyűjtő rendszer</t>
  </si>
  <si>
    <t>Kezelőpanel a leggyakrabban használt utasítások (teszt indítás,  teszt megállítás) hardveres vezérlésére szolgáló gombokkal TFT színes kijelzővel</t>
  </si>
  <si>
    <t xml:space="preserve">Keresztfej gyors pozicionálás és változtatható sebességű finom beállítás </t>
  </si>
  <si>
    <t>Munkaterület mérete legalább 640mm x 1350mm</t>
  </si>
  <si>
    <t>Alumínium 2 oszlopos terhelőkeret</t>
  </si>
  <si>
    <t>A gép oldalán elhelyezett vezérlő elektronika 2 db szinkronizált PCIe foglalat</t>
  </si>
  <si>
    <t>Adatátvitel az elektronika és a számítógép között legalább 2000 Hz</t>
  </si>
  <si>
    <t>Mintavételezési gyakoriság legalább 400kHz</t>
  </si>
  <si>
    <t>Adatátvitel a számítógép és az elektronika között etherneten keresztül</t>
  </si>
  <si>
    <t>Meghajtó egység felbontása kisebb mint 0,0005 µm</t>
  </si>
  <si>
    <t>igen</t>
  </si>
  <si>
    <t>Mérési eredmények kijelzése</t>
  </si>
  <si>
    <t>Erőmérő rendszer felbontása legalább 1.000.000 pont</t>
  </si>
  <si>
    <t>CE megfelelősség 2006/42/EG szerint</t>
  </si>
  <si>
    <t>Terhelőkeret merevsége legalább  115 kN/mm</t>
  </si>
  <si>
    <t>Keresztfej pozícionálás pontossága kisebb, mint: ±3µm</t>
  </si>
  <si>
    <t>Erőmérő cellák</t>
  </si>
  <si>
    <t>100 kN kapacitású erőmérő cella kör alakú húzó/nyomó erőmérő cella 60 mm csatlakozási lehetőséggel. Pontosság ISO 7500-1 alapján 200N-tól, vagy az alatt tudja az 1-es osztálypontosságot</t>
  </si>
  <si>
    <t>10 kN kapacitású erőmérő cella kör alakú húzó/nyomó erőmérő cella 20mm csatlakozási lehetőséggel. Pontosság ISO 7500-1 alapján 20N-tól, vagy az alatt tudja az 1-es osztálypontosságot</t>
  </si>
  <si>
    <t>1 kN kapacitású erőmérő cella kör alakú húzó/nyomó erőmérő cella 20mm csatlakozási lehetőséggel. Pontosság ISO 7500-1 alapján 2N-tól, vagy az alatt tudja az 1-es osztálypontosságot</t>
  </si>
  <si>
    <t>A 3 db erőmérő cella egyidejűleg csatlakoztatható az elektronikába igény esetén bármelyik szoftveresen kiválasztható.</t>
  </si>
  <si>
    <t>Az erőmérő cella kalibrálási adatai az erőmérő csatlakozójában van tárolva</t>
  </si>
  <si>
    <t>Mechanikus és szoftveres túlterhelés elleni védelem</t>
  </si>
  <si>
    <t>Mindegyik erőmérő cella IP 54 védettségű</t>
  </si>
  <si>
    <t>Az erőmérő cella a névleges terhelhetőség tartomány 20%-ig kitárázható</t>
  </si>
  <si>
    <t>NAH által akkreditált ISO kalibrációs okirat</t>
  </si>
  <si>
    <t>Szoftver</t>
  </si>
  <si>
    <t xml:space="preserve">Működtető komplett számítógép Windows környezettel </t>
  </si>
  <si>
    <t xml:space="preserve">Gyártó kínálatában szereplő összes szoftvert tartalmazza: Mindegyik program teljes funkciójában használható, szerkeszthető szoftvercsomag: </t>
  </si>
  <si>
    <t>Húzó: moduluszok meghatározása</t>
  </si>
  <si>
    <t>Nyomó: Többlépcsős nyomóvizsgálat</t>
  </si>
  <si>
    <t xml:space="preserve">Hajlító: 3-4 pontos </t>
  </si>
  <si>
    <t>Lefejtő: 90°os, 180°os lefejtő, súrlódási együttható mérés</t>
  </si>
  <si>
    <t>Fárasztó: erőn tartás 1000 órán keresztül</t>
  </si>
  <si>
    <t>Ciklikus: Legalább 1000 szabadon szerkeszthető ciklus</t>
  </si>
  <si>
    <t>Legalább 600 db szabványos vizsgálati szoftver (DIN, EN, ISO)</t>
  </si>
  <si>
    <t>Mindegyik program teljes funkciójában futtatható legyen</t>
  </si>
  <si>
    <t>Az adatok grafikus (diagramos) és numerikus (táblázatos) megjelenítése</t>
  </si>
  <si>
    <t xml:space="preserve">A kijelzők és a vezérlőpanel beállítása és konfigurálása </t>
  </si>
  <si>
    <t>Grafikus szekvencia szabadon szerkeszthető szoftver, melyben folyamatábra alapján futtathatók egyedileg megírt programok</t>
  </si>
  <si>
    <t>Egyszerű nyomon követhetőséget biztosító funkció, a felhasználó végig vezetése lépésről lépésre a vizsgálati szekvencián</t>
  </si>
  <si>
    <t>Élő vizsgálati diagram, automata skálázással és nagyítási/kicsinyítési funkcióval</t>
  </si>
  <si>
    <t>Jegyzőkönyv készítés</t>
  </si>
  <si>
    <t>A jegyzőkönyv sablonok vizsgálati módszerekhez csatolhatóak</t>
  </si>
  <si>
    <t>Exportálás és e-mailen való továbbítás lehetősége</t>
  </si>
  <si>
    <t xml:space="preserve">A jegyzőkönyvek lementhetőek HTML, Word vagy PDF formátumban is. </t>
  </si>
  <si>
    <t>Mérési adatok illetve beállítások mentése, betöltése és visszajátszása</t>
  </si>
  <si>
    <t>Útmutató a mérési paraméterek beállításához (angol nyelvű)</t>
  </si>
  <si>
    <t>Befogókhoz tartozó konfiguráció elmenthető, később előhívható</t>
  </si>
  <si>
    <t>USB webkamera csatlakozási lehetőség és a szoftverben való megjelenítése</t>
  </si>
  <si>
    <t>Fém, műanyag, kompozit, gumi, papír, orvosi vizsgálati applikációs programcsomag</t>
  </si>
  <si>
    <t>Mechanikus ékes befogó</t>
  </si>
  <si>
    <t>Ékes csavaros befogó szakító irányú statikus kapacitás legalább 100 kN (1 pár)</t>
  </si>
  <si>
    <t>Lapos próbatest megfogás 0-12mm vastagság (befogópofa betét mérete legalább 60x30mm)</t>
  </si>
  <si>
    <t>Hengeres próbatest megfogás 4-7,5mm átmérőig</t>
  </si>
  <si>
    <t>Hárompontos hajlító feltét</t>
  </si>
  <si>
    <t>Maximális kapacitás legalább 10 kN</t>
  </si>
  <si>
    <t xml:space="preserve">Állítható alátámasztási távolság: </t>
  </si>
  <si>
    <t>Max. alátámasztási távolság legalább 400 mm</t>
  </si>
  <si>
    <t>Min. alátámasztási távolság legalább 4 mm</t>
  </si>
  <si>
    <t>10mm rádiuszos alátámasztás</t>
  </si>
  <si>
    <t>10mm rádiuszos nyomóél</t>
  </si>
  <si>
    <t>Deflektométer (lehajlás mérő) hárompontos hajlító vizsgálathoz</t>
  </si>
  <si>
    <t xml:space="preserve">Lehajlás nagypontosságú mérése minimum felbontás 0,02 µm (vagy jobb) legalább 7mm hosszon </t>
  </si>
  <si>
    <t>Nyomólap készlet</t>
  </si>
  <si>
    <t>Legalább 100kN terhelhetőség (1 pár)</t>
  </si>
  <si>
    <t>Átmérő minimum 135mm, de maximum 150mm</t>
  </si>
  <si>
    <t>Ollós befogó készlet</t>
  </si>
  <si>
    <t>2,5 kN terhelhetőségű ollós befogó befogópofa betéttel (1 pár)</t>
  </si>
  <si>
    <t>Lapos próbatest megfogás 0-20mm vastagság (befogópofa betét mérete legalább 18x30mm)</t>
  </si>
  <si>
    <t>Kézi csavaros befogó készlet</t>
  </si>
  <si>
    <t>2,5 kN terhelhetőségű kézi csavaros befogó befogópofa betéttel (1 pár)</t>
  </si>
  <si>
    <t>Lapos próbatest megfogás 0-15mm vastagság (befogópofa betét mérete legalább 30x30mm)</t>
  </si>
  <si>
    <t>Kontakt extenzométer</t>
  </si>
  <si>
    <t>A biztosított szoftverrel kompatibilis</t>
  </si>
  <si>
    <t>Nyúlási hossz mérés minimum tartománya: 5mm…700mm úton</t>
  </si>
  <si>
    <t>Nyúlás nagypontosságú mérése minimum felbontás 0,02 µm Mérendő hossz tartomány: legalább:5mm-700mm  hosszon</t>
  </si>
  <si>
    <t>Nyúlásmérő igény szerint kifordítható, eltávolítható legyen a munkatérből</t>
  </si>
  <si>
    <t>Tapintó erő, ami a próbatestre hat maximum 0,1- 1N között</t>
  </si>
  <si>
    <t>Próbatestre ható maximális vonszolási erő: 0,05N vagy ennél kisebb</t>
  </si>
  <si>
    <t>Nyúlásmérő karok automata nyitása/zárása</t>
  </si>
  <si>
    <t>Automatikus motoros L0 beállás legalább a következő pontokra: 5mm; 10mm; 20mm; 30mm; 50mm; 100mm; 200mm; 300mm; 400mm; 500mm</t>
  </si>
  <si>
    <t>A nyúlásmérő a szakadásig rajta maradhat a mintán</t>
  </si>
  <si>
    <t>Osztálypontosság 0,5 az ISO 9513 szerint</t>
  </si>
  <si>
    <r>
      <t>Termék neve:</t>
    </r>
    <r>
      <rPr>
        <sz val="12"/>
        <color theme="1"/>
        <rFont val="Garamond"/>
        <family val="1"/>
        <charset val="238"/>
      </rPr>
      <t xml:space="preserve"> Biaxiális vizsgáló gép</t>
    </r>
  </si>
  <si>
    <t>Elektromos működésű húzó/nyomó és torziós vizsgáló gép</t>
  </si>
  <si>
    <t>Elvárt jótállási idő: 24 hónap</t>
  </si>
  <si>
    <t>Kapacitási tartomány: 0-5kN húzó és nyomó irányba</t>
  </si>
  <si>
    <t>Torziós nyomaték minimum 20Nm mindkét irányba</t>
  </si>
  <si>
    <t>Beállítható tesztsebesség húzó, nyomó irányban teljes erőtartományban legalább 0.0005 ... 600 mm/perc</t>
  </si>
  <si>
    <t>Torziós irányban a forgási sebesség legalább 0,01…20 fordulat/perc</t>
  </si>
  <si>
    <t>Kezelőpanel a leggyakrabban használt utasítások (teszt indítás, teszt leállítás) hardveres vezérlésére szolgáló gombokkal TFT színes kijelzővel</t>
  </si>
  <si>
    <t>Munkaterület magassága legalább 1000mm</t>
  </si>
  <si>
    <t>Alumínium 1 oszlopos terhelőkeret</t>
  </si>
  <si>
    <t>Meghajtó egység felbontása kisebb, mint 0,02 µm</t>
  </si>
  <si>
    <t>Terhelőkeret merevsége legalább  12kN/mm</t>
  </si>
  <si>
    <t xml:space="preserve">Működtető komplett számítógép Windows 10 környezettel </t>
  </si>
  <si>
    <t>Torziós: Biaxiális vizsgálóprogramok megírásának lehetősége</t>
  </si>
  <si>
    <t>Csavar betekerése csontba szimulációs vizsgálat</t>
  </si>
  <si>
    <t>Pneumatikus befogó 2,5kN kapacitással</t>
  </si>
  <si>
    <t>Legalább 2,5 kN terhelhetőségű pneumatikus befogó befogópofa betéttel (1 pár)</t>
  </si>
  <si>
    <t>1 készlet lapos próbatest megfogás 0-15mm vastagság recés befogópofa betéttel mérete legalább 30x30mm (4db)</t>
  </si>
  <si>
    <t>1 készlet (4 db) gumi bevonatos befogópofa: legalább 30x30 mm</t>
  </si>
  <si>
    <t>Szorítóerő legalább 5kN</t>
  </si>
  <si>
    <r>
      <t>Termék neve:</t>
    </r>
    <r>
      <rPr>
        <sz val="12"/>
        <color theme="1"/>
        <rFont val="Garamond"/>
        <family val="1"/>
        <charset val="238"/>
      </rPr>
      <t xml:space="preserve"> Elektromechanikus dinamikus aktuátor</t>
    </r>
    <r>
      <rPr>
        <sz val="12"/>
        <color rgb="FF000000"/>
        <rFont val="Garamond"/>
        <family val="1"/>
        <charset val="238"/>
      </rPr>
      <t xml:space="preserve"> gép</t>
    </r>
  </si>
  <si>
    <t>Univerzális elektromechanikus dinamikus anyagvizsgáló gép</t>
  </si>
  <si>
    <t>Maximális kapacitás: 5kN húzó és nyomó irányba</t>
  </si>
  <si>
    <t>Beállítható tesztsebesség a teljes erőtartományban legalább 0.001 ... 30.000 mm/perc tartományba</t>
  </si>
  <si>
    <t>Lökethossz minimum 400mm a teljes erőtartományban</t>
  </si>
  <si>
    <t>Kezelőpanel a leggyakrabban használt utasítások (teszt indítás teszt leállítás) hardveres vezérlésére szolgáló gombokkal TFT színes kijelzővel</t>
  </si>
  <si>
    <t>Terhelőkeret magassága állítható legalább 100…600mm között</t>
  </si>
  <si>
    <t>Szélessége legalább 420mm</t>
  </si>
  <si>
    <t>Az aktuátor kiszerelhető legyen a terhelőkeretből és beszerelhető legyen késztermékek fárasztó vizsgálatához tetszőleges helyre bármely irányba (horizontális és vertikális irányokba)</t>
  </si>
  <si>
    <t>A kivehető aktuátor és elektronika súlya ne legyen több, mint 80kg</t>
  </si>
  <si>
    <t>Meghajtó egység felbontása kisebb, mint 0,01 µm</t>
  </si>
  <si>
    <t>Erőmérő rendszer felbontása legalább 1.024.000 pont</t>
  </si>
  <si>
    <t>Keresztfej pozícionálás pontossága kisebb, mint: ±10µm</t>
  </si>
  <si>
    <t>100.000 ciklusú vizsgálat elvégzésére alkalmas</t>
  </si>
  <si>
    <t>5 kN kapacitású erőmérő cella kör alakú húzó/nyomó erőmérő cella. Pontosság ISO 7500-1 alapján 20N-tól, vagy az alatt tudja az 1-es osztálypontosságot</t>
  </si>
  <si>
    <t>Az erőmérő cella IP 54 védettségű</t>
  </si>
  <si>
    <t>Útmutató a mérési paraméterek beállításához angol nyelvű</t>
  </si>
  <si>
    <t>Legalább 5kN terhelhetőség (1 pár)</t>
  </si>
  <si>
    <t>Átmérő minimum 80mm, de maximum 100mm</t>
  </si>
  <si>
    <r>
      <t>Termék neve:</t>
    </r>
    <r>
      <rPr>
        <sz val="12"/>
        <color theme="1"/>
        <rFont val="Garamond"/>
        <family val="1"/>
        <charset val="238"/>
      </rPr>
      <t xml:space="preserve"> Ejtődárdás ütőmű</t>
    </r>
  </si>
  <si>
    <t>Ejtődárdás ütőmű</t>
  </si>
  <si>
    <t>Ejtési magasság beállítható legalább: 0,11…1m között</t>
  </si>
  <si>
    <t>Ütési sebesség: legalább 4 m/s</t>
  </si>
  <si>
    <t>Ejtősúly tömege legalább: 23kg</t>
  </si>
  <si>
    <t>Ütési energia legalább 230J</t>
  </si>
  <si>
    <t>Biztonságos 2 kezes indítás</t>
  </si>
  <si>
    <t>Átlátszó biztonsági CE minősített védőpajzs</t>
  </si>
  <si>
    <t>Motoros súlyemelés</t>
  </si>
  <si>
    <t xml:space="preserve">Alkalmas 20mm átmérőjű dárdával szabványos  ISO 6603-2 vizsgálatra </t>
  </si>
  <si>
    <t>Pneumatikus próbatest leszorító egység, állítható leszorító erő beállítható tartománya legalább: 6-9kN</t>
  </si>
  <si>
    <t>Maximális méretek: szélesség 1100mm, magasság 2700mm</t>
  </si>
  <si>
    <t>Lehetőség klímakamra későbbi hozzáadására.</t>
  </si>
  <si>
    <t>A kijelzők és a vezérlőpanel beállítása és konfigurálása</t>
  </si>
  <si>
    <t>A jegyzőkönyvek lementhetőek HTML, Word vagy PDF formátumban is.</t>
  </si>
  <si>
    <t>Nagy sebességű dinamikus adatgyűjtő egység</t>
  </si>
  <si>
    <t>Műszerezett vizsgálatokhoz</t>
  </si>
  <si>
    <t xml:space="preserve">Legalább 16 bit felbontás, legalább 4MHz adatgyűjtési frekvenciával rendelkező analóg/digitális átalakító </t>
  </si>
  <si>
    <t>Program csomag adatgyűjtő egység által gyűjtött adatok fogadására, tárolására, kiértékelésére, a műszerezett vizsgálatokhoz.</t>
  </si>
  <si>
    <t>Ütés előtti optikai tényleges sebességmérés</t>
  </si>
  <si>
    <t>Digitális mikrométer csatlakoztatható hozzá</t>
  </si>
  <si>
    <r>
      <t>Termék neve:</t>
    </r>
    <r>
      <rPr>
        <sz val="12"/>
        <color theme="1"/>
        <rFont val="Garamond"/>
        <family val="1"/>
        <charset val="238"/>
      </rPr>
      <t xml:space="preserve"> Digitális Shore A keménységmérő</t>
    </r>
  </si>
  <si>
    <t>Digitális Shore A keménységmérő</t>
  </si>
  <si>
    <t>Shore A érték digitális kijelzése</t>
  </si>
  <si>
    <t>Felbontás legalább 0,1 Shore</t>
  </si>
  <si>
    <t>Hordozható elemes kivitel, legalább 200 mérési eredmény elmenthetőséggel</t>
  </si>
  <si>
    <t>Állvány a készülékhez</t>
  </si>
  <si>
    <t>A készülék állvánnyal és állvány nélkül is használható legyen</t>
  </si>
  <si>
    <t xml:space="preserve">1 db USB 2.0 Adatkimenet számítógéphez </t>
  </si>
  <si>
    <t>Adatok elmenthetősége táblázatba gyűjtése statisztikai kiértékelése</t>
  </si>
  <si>
    <r>
      <t>Termék neve:</t>
    </r>
    <r>
      <rPr>
        <sz val="12"/>
        <color theme="1"/>
        <rFont val="Garamond"/>
        <family val="1"/>
        <charset val="238"/>
      </rPr>
      <t xml:space="preserve"> Digitális Shore C keménységmérő</t>
    </r>
  </si>
  <si>
    <t>Digitális Shore C keménységmérő</t>
  </si>
  <si>
    <t>Shore C érték digitális kijelzése</t>
  </si>
  <si>
    <t>1 db USB 2.0 Adatkimenet számítógéphez</t>
  </si>
  <si>
    <r>
      <t>Termék neve:</t>
    </r>
    <r>
      <rPr>
        <sz val="12"/>
        <color theme="1"/>
        <rFont val="Garamond"/>
        <family val="1"/>
        <charset val="238"/>
      </rPr>
      <t xml:space="preserve"> Digitális Shore D keménységmérő</t>
    </r>
  </si>
  <si>
    <t>Digitális Shore D keménységmérő</t>
  </si>
  <si>
    <t>Shore D érték digitális kijelzése</t>
  </si>
  <si>
    <r>
      <t>Termék neve:</t>
    </r>
    <r>
      <rPr>
        <sz val="12"/>
        <color theme="1"/>
        <rFont val="Garamond"/>
        <family val="1"/>
        <charset val="238"/>
      </rPr>
      <t xml:space="preserve"> Ingás ütőmű 50J maximális terhelhetőséggel</t>
    </r>
  </si>
  <si>
    <t>50J ingás ütőmű</t>
  </si>
  <si>
    <t>Ingás ütőmű Charpy és Izod vizsgálathoz 1-50J terhelhetőséggel</t>
  </si>
  <si>
    <t>1J, 5J, 15J, 25J, 50J kalapáccsal Charpy vizsgálathoz</t>
  </si>
  <si>
    <t>Charpy megfogó feltét</t>
  </si>
  <si>
    <t>5,5J, 11J, 22J Izod vizsgálathoz</t>
  </si>
  <si>
    <t>Izod megfogó feltét</t>
  </si>
  <si>
    <t>Fékkel ellátott kalapács megfogás</t>
  </si>
  <si>
    <t>Automatikus kalapács felismerés</t>
  </si>
  <si>
    <t>Súrlódás kompenzáció</t>
  </si>
  <si>
    <t xml:space="preserve">Szögfelbontás kisebb, mint 0,02° </t>
  </si>
  <si>
    <t>Teljesen zárt átlátszó CE minősített biztonsági védőpajzs</t>
  </si>
  <si>
    <t>Motoros kalapács emelés</t>
  </si>
  <si>
    <t>Vibrációmentes asztal</t>
  </si>
  <si>
    <t>Digitális kijelzés önálló működés és számítógéphez csatlakoztatható adatgyűjtés</t>
  </si>
  <si>
    <t>1 db USB 2.0 Adatkimenet PC működtetéshez</t>
  </si>
  <si>
    <t>Szénszálas kalapácsrúd</t>
  </si>
  <si>
    <t>Mintabemetsző szabványos minta készítéshez</t>
  </si>
  <si>
    <r>
      <t>Termék neve:</t>
    </r>
    <r>
      <rPr>
        <sz val="12"/>
        <color theme="1"/>
        <rFont val="Garamond"/>
        <family val="1"/>
        <charset val="238"/>
      </rPr>
      <t xml:space="preserve"> Ingás ütőmű 300J terhelhetőséggel</t>
    </r>
  </si>
  <si>
    <t>300J ingás ütőmű</t>
  </si>
  <si>
    <t>Ingás ütőmű Charpy vizsgálathoz 300J terhelhetőséggel</t>
  </si>
  <si>
    <t>300J kalapáccsal Charpy vizsgálathoz</t>
  </si>
  <si>
    <t>Teljesen zárt átlátszó biztonsági védőpajzs mely megfelel EN ISO 13849-1/2 szabványnak</t>
  </si>
  <si>
    <t>Vibrációmentes beton aljzat</t>
  </si>
  <si>
    <t>Analóg és digitális kijelzés önálló működés és számítógéphez csatlakoztatható adatgyűjtés</t>
  </si>
  <si>
    <r>
      <t>Termék neve:</t>
    </r>
    <r>
      <rPr>
        <sz val="12"/>
        <color theme="1"/>
        <rFont val="Garamond"/>
        <family val="1"/>
        <charset val="238"/>
      </rPr>
      <t xml:space="preserve"> Folyásindexmérő gép</t>
    </r>
  </si>
  <si>
    <t>Folyásindex mérő MFI</t>
  </si>
  <si>
    <t>Elvégezhető ISO 1133 szerinti mérés</t>
  </si>
  <si>
    <t>Automata mintavágó</t>
  </si>
  <si>
    <t>Dűzni méret: 2,095mm</t>
  </si>
  <si>
    <t>Henger belső átmérője: 9,55mm</t>
  </si>
  <si>
    <t>Digitális LCD kijelző minimum 3,2 ’’</t>
  </si>
  <si>
    <t>Szükséges súlyok: 0,325kg, 2,16kg, 5 kg, 10kg</t>
  </si>
  <si>
    <t>Indulókészlet 500 méréshez: tisztítókendő, dűzni tisztító, henger tisztító</t>
  </si>
  <si>
    <t>Biztonsági védőkeret</t>
  </si>
  <si>
    <t>Beállítható hőmérséklettartomány legalább 50°C…450°C között</t>
  </si>
  <si>
    <t>Hőmérséklet kijelzés felbontása 0,1 °C</t>
  </si>
  <si>
    <t>Digitális térfogat érzékelő</t>
  </si>
  <si>
    <t>Pulzoximéter</t>
  </si>
  <si>
    <t>Nyomáscsökkentő</t>
  </si>
  <si>
    <t>Automatikus térfogat kalibráló egység</t>
  </si>
  <si>
    <t>Automatikus gázkalibráló egység</t>
  </si>
  <si>
    <t>Páciens adatbázis kezelő szoftver</t>
  </si>
  <si>
    <t>Automata térfogat kalibrálás</t>
  </si>
  <si>
    <t>Automata gázkalibrálás</t>
  </si>
  <si>
    <t>Légköri viszonyok és BTPS/ATPS meghatározás</t>
  </si>
  <si>
    <t>Spirometriás/Flow Volume görbe</t>
  </si>
  <si>
    <t>Offline vérgáz és laktát bevitel</t>
  </si>
  <si>
    <t>Anaerob küszöbérték meghatározás</t>
  </si>
  <si>
    <t>Breath-by-Breath mérési módszer</t>
  </si>
  <si>
    <t>Intrabreath mérés</t>
  </si>
  <si>
    <t>Telemetriás terheléses kardiális mérőrendszer (EKG-val, működtető és adatfeldolgozó szoftverrel és mozgás közbeni vérnyomásmérő modullal, valamint szükséges tartozékokkal) műszaki paraméterei:</t>
  </si>
  <si>
    <t>12 csatornás EKG, Programból kiválasztható, 3,6 vagy 12 csatorna megjelenítés és osztott képernyő</t>
  </si>
  <si>
    <t>Hőmérsékletmérés kontakt hőmérővel</t>
  </si>
  <si>
    <t>Szoftveres zajszűrés, egymástól függetlenül állítható paraméterekkel</t>
  </si>
  <si>
    <t>Hálózati zajszűrés 50 Hz-es vagy 60 Hz-es frekvencián, 180dB/D</t>
  </si>
  <si>
    <t>Mozgási, légzési artefaktumok szűrése 1 Hz - 10 Hz, 120dB/D</t>
  </si>
  <si>
    <t>Átlagoló szűrő 1-10 ciklus átfogás</t>
  </si>
  <si>
    <t>Bluetooth kommunikációs technológia v2.1 + EDR</t>
  </si>
  <si>
    <t>Kétirányú kommunikáció az EKG és az adatfeldolgozó egység között</t>
  </si>
  <si>
    <t>Folyamatos realtime kommunikáció, nem szakaszos csomagátvitel</t>
  </si>
  <si>
    <t>Adóteljesítmény: legalább +17 dBm</t>
  </si>
  <si>
    <t>Vevő érzékenység: legalább 86 dBm</t>
  </si>
  <si>
    <t>Hatótávolság: épületen belül legalább 8-10 m, nyílt területen legalább 30 - 50m</t>
  </si>
  <si>
    <t>Kommunikáció megszakadása esetén az automatikus hibaelhárítás maximum 3 perc</t>
  </si>
  <si>
    <t>Dedikált adó és vevő azonosítóval, az automatikus összekapcsolódáshoz</t>
  </si>
  <si>
    <t>Kommunikációs protokoll, titkosítási eljárással</t>
  </si>
  <si>
    <t>Nagy kapacitású, 1 cellás Li-ion akkumulátor</t>
  </si>
  <si>
    <t>Folyamatos működtetés biztosítása akkumulátorról: minimum 10 óra</t>
  </si>
  <si>
    <t>Rendszerbe beépített intelligens töltőelektronika</t>
  </si>
  <si>
    <t xml:space="preserve">Töltési idő maximálisan 4 óra, teljesen lemerült állapot esetén </t>
  </si>
  <si>
    <t>A működtető szoftver, az alábbi funkciók ikonokon és legördülő menükön keresztül legyen elérhető:</t>
  </si>
  <si>
    <t>EKG online szetapolás</t>
  </si>
  <si>
    <t>Páciens adatbázis-kezelő automatikus szűréssel</t>
  </si>
  <si>
    <t>Elvezetés választás:</t>
  </si>
  <si>
    <t xml:space="preserve">I, II, III standard, </t>
  </si>
  <si>
    <t>I, II, III, aVR, aVF, aVL</t>
  </si>
  <si>
    <t>Úsztatási sebesség: 2.5, 5, 10, 25, 50, 100, 200 mm/sec</t>
  </si>
  <si>
    <t>Erősítés: 5, 10, 20, 50 mm/mV</t>
  </si>
  <si>
    <t>Freeze funkció</t>
  </si>
  <si>
    <t>Szabadon szerkeszthető differenciál trigger szint állítás: manuális/automatikus</t>
  </si>
  <si>
    <t>Szabadon választható csatorna kiemelés</t>
  </si>
  <si>
    <t>Egy/két monitoros megjelenítés (mérete legalább 20”; felbontás HD ready/Full HD)</t>
  </si>
  <si>
    <t>Karakteres hőmérséklet szívfrekvencia és vérnyomás kijelzése (online monitorozása)</t>
  </si>
  <si>
    <t>A kiválasztott protokoll karakteres és grafikus megjelenítése</t>
  </si>
  <si>
    <t>A számítható EKG paraméterekből választható trendképzés:</t>
  </si>
  <si>
    <t>ST slope (mV/s), P(mV), Q(mV), R(mV), T(mV), ST(mV), RR(ms), HR(ms), P range(ms), PP(ms), ST(ms), ST int.(ms), PR(ms), QRS(ms), QT(ms), QTcb(ms), TTe(ms) online monitorozása</t>
  </si>
  <si>
    <t>Egyidejűleg legalább 8 trend megjeleníthető, automatikus átállás</t>
  </si>
  <si>
    <t>Trendek monitorozás közben cserélhetőek</t>
  </si>
  <si>
    <t>Bármely elvezetés ciklusából Superimposed képezhető és megjeleníthető</t>
  </si>
  <si>
    <t>Nyugalmi Superimposed folyamatosan összehasonlítható</t>
  </si>
  <si>
    <t>Protokoll lépéseinek automatikus rögzítése primer görbékkel/ numerikus értékekkel</t>
  </si>
  <si>
    <t>Tetszés szerinti eseménybeírás manuálisan ikonon keresztül</t>
  </si>
  <si>
    <t>Paciens kezelőből a primer görbék automatikus betöltése Windows módszerrel</t>
  </si>
  <si>
    <t xml:space="preserve">Választható automatikus/manuális értékelési mód </t>
  </si>
  <si>
    <t>Automatikus értékelés: Páciens -terhelési adatok értékelése számszerű/grafikus megjelenítése (HR, NIBP, EXTRÁK, Teljesítmény)</t>
  </si>
  <si>
    <t>Terhelési fokozatonként minden egyes elvezetésből átlagolt ciklusok megjelenítése</t>
  </si>
  <si>
    <t>Minden egyes elvezetésből az előre megválasztott paraméter(ek) trend képzése és megjelenítése</t>
  </si>
  <si>
    <t>A számolt paraméterek értékeinek táblázatba gyűjtése</t>
  </si>
  <si>
    <t>A kiértékelt adatok exportálhatóak és kinyomtathatóak</t>
  </si>
  <si>
    <t>Manuális kiértékelés: tetszés szerinti elvezetésből szakaszok scroll-ozva kijelölhetőek</t>
  </si>
  <si>
    <t>QT értékelés tetszés szerinti ciklusokból RR, HR függvényben táblázatos és grafikus függvény értékelés és ábrázolás</t>
  </si>
  <si>
    <t>QTv (QT variabilitás) automatikus számítása minimum 23 ciklusból</t>
  </si>
  <si>
    <t>QTd (QT diszperzió) automatikus számítása 12 elvezetés egy ciklusából</t>
  </si>
  <si>
    <t>HRv időtartomány alapú (igény szerint aritmia riport) [Ütések száma, NN maximum (ms), NN maximum (bpm), NN minimum (ms), NN minimum (bpm), NN mean (ms), NN mean (bpm), SDNN (ms), pNN50 (%), rMSSD (ms), Trianguláris index (HRVi)]</t>
  </si>
  <si>
    <t>Mozgás közbeni vérnyomásmérő modul műszaki paraméterei:</t>
  </si>
  <si>
    <t>Ujjon elhelyezett speciális mandzsetta/szenzor a mozgási artefaktumok kiiktatására. Garantált mérési tartomány: legalább 10-20km/óra.</t>
  </si>
  <si>
    <t>legalább 8-10 km/h-s sebességnél pontos vérnyomásmérés</t>
  </si>
  <si>
    <t>Kiértékelő programban beállítható mérési protokoll</t>
  </si>
  <si>
    <t>EKG modulon keresztül történő Bluetooth kommunikáció az adatfeldolgozó egységgel</t>
  </si>
  <si>
    <t xml:space="preserve">Speciális adatfeldolgozó algoritmus a nagy sebességénél is pontos méréshez </t>
  </si>
  <si>
    <t>Túlfújás elleni védelem</t>
  </si>
  <si>
    <t>Energiaellátás paraméterei: nagy kapacitású 2 cellás Li-ion akkumulátor, teljesen feltöltött akkumulátor esetén folyamatosan 24 órás üzem, beépített intelligens töltőelektronika, akkumulátor töltési ideje teljesen lemerült akkumulátor esetén minimum 4 óra</t>
  </si>
  <si>
    <r>
      <t>Termék neve:</t>
    </r>
    <r>
      <rPr>
        <sz val="18"/>
        <rFont val="Garamond"/>
        <family val="1"/>
        <charset val="238"/>
      </rPr>
      <t xml:space="preserve"> </t>
    </r>
    <r>
      <rPr>
        <b/>
        <sz val="12"/>
        <color rgb="FF000000"/>
        <rFont val="Garamond"/>
        <family val="1"/>
        <charset val="238"/>
      </rPr>
      <t>Cardiovascularis és légzőrendszeri mérő berendezés</t>
    </r>
  </si>
  <si>
    <r>
      <t>O</t>
    </r>
    <r>
      <rPr>
        <vertAlign val="subscript"/>
        <sz val="12"/>
        <color rgb="FF000000"/>
        <rFont val="Garamond"/>
        <family val="1"/>
        <charset val="238"/>
      </rPr>
      <t>2</t>
    </r>
    <r>
      <rPr>
        <sz val="12"/>
        <color rgb="FF000000"/>
        <rFont val="Garamond"/>
        <family val="1"/>
        <charset val="238"/>
      </rPr>
      <t>/CO</t>
    </r>
    <r>
      <rPr>
        <vertAlign val="subscript"/>
        <sz val="12"/>
        <color rgb="FF000000"/>
        <rFont val="Garamond"/>
        <family val="1"/>
        <charset val="238"/>
      </rPr>
      <t>2</t>
    </r>
    <r>
      <rPr>
        <sz val="12"/>
        <color rgb="FF000000"/>
        <rFont val="Garamond"/>
        <family val="1"/>
        <charset val="238"/>
      </rPr>
      <t xml:space="preserve"> analizátor</t>
    </r>
  </si>
  <si>
    <r>
      <t xml:space="preserve">I, II, III, aVR, aVF, aVL, </t>
    </r>
    <r>
      <rPr>
        <sz val="12"/>
        <rFont val="Garamond"/>
        <family val="1"/>
        <charset val="238"/>
      </rPr>
      <t>V</t>
    </r>
    <r>
      <rPr>
        <vertAlign val="subscript"/>
        <sz val="12"/>
        <rFont val="Garamond"/>
        <family val="1"/>
        <charset val="238"/>
      </rPr>
      <t>1</t>
    </r>
    <r>
      <rPr>
        <sz val="12"/>
        <rFont val="Garamond"/>
        <family val="1"/>
        <charset val="238"/>
      </rPr>
      <t>-V</t>
    </r>
    <r>
      <rPr>
        <vertAlign val="subscript"/>
        <sz val="12"/>
        <rFont val="Garamond"/>
        <family val="1"/>
        <charset val="238"/>
      </rPr>
      <t>6</t>
    </r>
  </si>
  <si>
    <r>
      <t>Protokoll beállítás: Bruce, Módosított Bruce, Naughton</t>
    </r>
    <r>
      <rPr>
        <vertAlign val="subscript"/>
        <sz val="12"/>
        <color rgb="FF000000"/>
        <rFont val="Garamond"/>
        <family val="1"/>
        <charset val="238"/>
      </rPr>
      <t>1-2-3</t>
    </r>
    <r>
      <rPr>
        <sz val="12"/>
        <color rgb="FF000000"/>
        <rFont val="Garamond"/>
        <family val="1"/>
        <charset val="238"/>
      </rPr>
      <t xml:space="preserve"> Ellestad, Cooper, Balke, Repity, Cornell, Weber, Balke Ware</t>
    </r>
  </si>
  <si>
    <r>
      <t>Ciklusonként idő/amplitúdó értékelés [RR(ms), HR, P(mV), Q(mV), R(mV), T(mV), ST(mV), P</t>
    </r>
    <r>
      <rPr>
        <vertAlign val="subscript"/>
        <sz val="12"/>
        <color rgb="FF000000"/>
        <rFont val="Garamond"/>
        <family val="1"/>
        <charset val="238"/>
      </rPr>
      <t>tart</t>
    </r>
    <r>
      <rPr>
        <sz val="12"/>
        <color rgb="FF000000"/>
        <rFont val="Garamond"/>
        <family val="1"/>
        <charset val="238"/>
      </rPr>
      <t>(ms), PP(ms), ST</t>
    </r>
    <r>
      <rPr>
        <vertAlign val="subscript"/>
        <sz val="12"/>
        <color rgb="FF000000"/>
        <rFont val="Garamond"/>
        <family val="1"/>
        <charset val="238"/>
      </rPr>
      <t>rész</t>
    </r>
    <r>
      <rPr>
        <sz val="12"/>
        <color rgb="FF000000"/>
        <rFont val="Garamond"/>
        <family val="1"/>
        <charset val="238"/>
      </rPr>
      <t>(ms), ST(ms), RR(ms), QRS(ms), QT(ms), QT</t>
    </r>
    <r>
      <rPr>
        <vertAlign val="subscript"/>
        <sz val="12"/>
        <color rgb="FF000000"/>
        <rFont val="Garamond"/>
        <family val="1"/>
        <charset val="238"/>
      </rPr>
      <t>cb</t>
    </r>
    <r>
      <rPr>
        <sz val="12"/>
        <color rgb="FF000000"/>
        <rFont val="Garamond"/>
        <family val="1"/>
        <charset val="238"/>
      </rPr>
      <t>, QT</t>
    </r>
    <r>
      <rPr>
        <vertAlign val="subscript"/>
        <sz val="12"/>
        <color rgb="FF000000"/>
        <rFont val="Garamond"/>
        <family val="1"/>
        <charset val="238"/>
      </rPr>
      <t>cf</t>
    </r>
    <r>
      <rPr>
        <sz val="12"/>
        <color rgb="FF000000"/>
        <rFont val="Garamond"/>
        <family val="1"/>
        <charset val="238"/>
      </rPr>
      <t>, QT</t>
    </r>
    <r>
      <rPr>
        <vertAlign val="subscript"/>
        <sz val="12"/>
        <color rgb="FF000000"/>
        <rFont val="Garamond"/>
        <family val="1"/>
        <charset val="238"/>
      </rPr>
      <t>cv</t>
    </r>
    <r>
      <rPr>
        <sz val="12"/>
        <color rgb="FF000000"/>
        <rFont val="Garamond"/>
        <family val="1"/>
        <charset val="238"/>
      </rPr>
      <t>, T-T</t>
    </r>
    <r>
      <rPr>
        <vertAlign val="subscript"/>
        <sz val="12"/>
        <color rgb="FF000000"/>
        <rFont val="Garamond"/>
        <family val="1"/>
        <charset val="238"/>
      </rPr>
      <t>e</t>
    </r>
    <r>
      <rPr>
        <sz val="12"/>
        <color rgb="FF000000"/>
        <rFont val="Garamond"/>
        <family val="1"/>
        <charset val="238"/>
      </rPr>
      <t>(ms)]</t>
    </r>
  </si>
  <si>
    <r>
      <t>Tetszés szerinti átlagolt ciklus idő /amplitúdó értékelés [RR(ms), HR, P(mV), Q(mV), R(mV), T(mV), ST(mV), P</t>
    </r>
    <r>
      <rPr>
        <vertAlign val="subscript"/>
        <sz val="12"/>
        <color rgb="FF000000"/>
        <rFont val="Garamond"/>
        <family val="1"/>
        <charset val="238"/>
      </rPr>
      <t>tart</t>
    </r>
    <r>
      <rPr>
        <sz val="12"/>
        <color rgb="FF000000"/>
        <rFont val="Garamond"/>
        <family val="1"/>
        <charset val="238"/>
      </rPr>
      <t>(ms), PP(ms), ST</t>
    </r>
    <r>
      <rPr>
        <vertAlign val="subscript"/>
        <sz val="12"/>
        <color rgb="FF000000"/>
        <rFont val="Garamond"/>
        <family val="1"/>
        <charset val="238"/>
      </rPr>
      <t>rész</t>
    </r>
    <r>
      <rPr>
        <sz val="12"/>
        <color rgb="FF000000"/>
        <rFont val="Garamond"/>
        <family val="1"/>
        <charset val="238"/>
      </rPr>
      <t>(ms), ST(ms), RR(ms), QRS(ms), QT(ms), QT</t>
    </r>
    <r>
      <rPr>
        <vertAlign val="subscript"/>
        <sz val="12"/>
        <color rgb="FF000000"/>
        <rFont val="Garamond"/>
        <family val="1"/>
        <charset val="238"/>
      </rPr>
      <t>cb</t>
    </r>
    <r>
      <rPr>
        <sz val="12"/>
        <color rgb="FF000000"/>
        <rFont val="Garamond"/>
        <family val="1"/>
        <charset val="238"/>
      </rPr>
      <t>, QT</t>
    </r>
    <r>
      <rPr>
        <vertAlign val="subscript"/>
        <sz val="12"/>
        <color rgb="FF000000"/>
        <rFont val="Garamond"/>
        <family val="1"/>
        <charset val="238"/>
      </rPr>
      <t>cf</t>
    </r>
    <r>
      <rPr>
        <sz val="12"/>
        <color rgb="FF000000"/>
        <rFont val="Garamond"/>
        <family val="1"/>
        <charset val="238"/>
      </rPr>
      <t>, QT</t>
    </r>
    <r>
      <rPr>
        <vertAlign val="subscript"/>
        <sz val="12"/>
        <color rgb="FF000000"/>
        <rFont val="Garamond"/>
        <family val="1"/>
        <charset val="238"/>
      </rPr>
      <t>cv</t>
    </r>
    <r>
      <rPr>
        <sz val="12"/>
        <color rgb="FF000000"/>
        <rFont val="Garamond"/>
        <family val="1"/>
        <charset val="238"/>
      </rPr>
      <t>, T-T</t>
    </r>
    <r>
      <rPr>
        <vertAlign val="subscript"/>
        <sz val="12"/>
        <color rgb="FF000000"/>
        <rFont val="Garamond"/>
        <family val="1"/>
        <charset val="238"/>
      </rPr>
      <t>e</t>
    </r>
    <r>
      <rPr>
        <sz val="12"/>
        <color rgb="FF000000"/>
        <rFont val="Garamond"/>
        <family val="1"/>
        <charset val="238"/>
      </rPr>
      <t>(ms)]</t>
    </r>
  </si>
  <si>
    <r>
      <t>HRv frekvencia alapú automatikus értékelés [Total power (ms</t>
    </r>
    <r>
      <rPr>
        <vertAlign val="superscript"/>
        <sz val="12"/>
        <color rgb="FF000000"/>
        <rFont val="Garamond"/>
        <family val="1"/>
        <charset val="238"/>
      </rPr>
      <t>2</t>
    </r>
    <r>
      <rPr>
        <sz val="12"/>
        <color rgb="FF000000"/>
        <rFont val="Garamond"/>
        <family val="1"/>
        <charset val="238"/>
      </rPr>
      <t>), ULF power (%), VLF power (%), LF power (%), HF power (%), LF/HF ratio (%)]</t>
    </r>
  </si>
  <si>
    <r>
      <t>Tartozékok:</t>
    </r>
    <r>
      <rPr>
        <sz val="12"/>
        <color rgb="FF000000"/>
        <rFont val="Garamond"/>
        <family val="1"/>
        <charset val="238"/>
      </rPr>
      <t xml:space="preserve"> egyszer használatos elektróda (Bio lead-lok), elektródarögzító mellény több méretben (XS,S,M,L,XL,unisex), 10 elvezetéses speciális EKG páciens kábel, kábelrögzítővel</t>
    </r>
  </si>
  <si>
    <t>Ergo-spirométer rendszer - Légzőrendszeri mérőrendszer paraméterei:</t>
  </si>
  <si>
    <t>EMG-A jelerősítő, 3 darab</t>
  </si>
  <si>
    <t>Erősítő, csatlakozó kábellel ellátva</t>
  </si>
  <si>
    <t>Alacsony zajszintű: max. 0,28 V (a szinuszhullám két csúcsa között mérve)</t>
  </si>
  <si>
    <t>A Differenciál Erősítő CMRR-je (Common Mode Rejection Ratio) 110dB</t>
  </si>
  <si>
    <t>Anti-aliasing szűrést biztosítson az erősítő</t>
  </si>
  <si>
    <t>Erősítés: 1000-szeres</t>
  </si>
  <si>
    <t>N-elektróda nélkül</t>
  </si>
  <si>
    <t>Kompatibilis meglévő 3D mozgásanalizáló mérőrendszerrel</t>
  </si>
  <si>
    <t>Tápfeszültség: ±5V és ±15V között</t>
  </si>
  <si>
    <t>Mérési pontosság: a bemenő jel ±5%-a (50-100Hz között)</t>
  </si>
  <si>
    <t>Sávszélesség: 7Hz-500Hz</t>
  </si>
  <si>
    <t>Erősítő, csatlakozó kábellel</t>
  </si>
  <si>
    <t xml:space="preserve">Alacsony zajszintű max. 0,28 V (a szinuszhullám két csúcsa között mérve) </t>
  </si>
  <si>
    <t xml:space="preserve">Igen </t>
  </si>
  <si>
    <t>N-elektródával</t>
  </si>
  <si>
    <r>
      <t>Termék neve:</t>
    </r>
    <r>
      <rPr>
        <sz val="11"/>
        <color rgb="FF000000"/>
        <rFont val="Garamond"/>
        <family val="1"/>
        <charset val="238"/>
      </rPr>
      <t xml:space="preserve"> </t>
    </r>
    <r>
      <rPr>
        <sz val="12"/>
        <color rgb="FF000000"/>
        <rFont val="Garamond"/>
        <family val="1"/>
        <charset val="238"/>
      </rPr>
      <t>EMG – A jelerősítő</t>
    </r>
  </si>
  <si>
    <r>
      <t>Beszerzendő mennyiség</t>
    </r>
    <r>
      <rPr>
        <sz val="12"/>
        <color rgb="FF000000"/>
        <rFont val="Garamond"/>
        <family val="1"/>
        <charset val="238"/>
      </rPr>
      <t>: 3 db</t>
    </r>
  </si>
  <si>
    <r>
      <t>Nagy impedanciájú: 10</t>
    </r>
    <r>
      <rPr>
        <vertAlign val="superscript"/>
        <sz val="12"/>
        <color rgb="FF000000"/>
        <rFont val="Garamond"/>
        <family val="1"/>
        <charset val="238"/>
      </rPr>
      <t>12</t>
    </r>
    <r>
      <rPr>
        <sz val="12"/>
        <color rgb="FF000000"/>
        <rFont val="Garamond"/>
        <family val="1"/>
        <charset val="238"/>
      </rPr>
      <t xml:space="preserve"> Ω</t>
    </r>
  </si>
  <si>
    <r>
      <t>Termék neve:</t>
    </r>
    <r>
      <rPr>
        <sz val="11"/>
        <color rgb="FF000000"/>
        <rFont val="Garamond"/>
        <family val="1"/>
        <charset val="238"/>
      </rPr>
      <t xml:space="preserve"> </t>
    </r>
    <r>
      <rPr>
        <sz val="12"/>
        <color rgb="FF000000"/>
        <rFont val="Garamond"/>
        <family val="1"/>
        <charset val="238"/>
      </rPr>
      <t>EMG-AN jelerősítő</t>
    </r>
  </si>
  <si>
    <r>
      <t>Beszerzendő mennyiség</t>
    </r>
    <r>
      <rPr>
        <sz val="12"/>
        <color rgb="FF000000"/>
        <rFont val="Garamond"/>
        <family val="1"/>
        <charset val="238"/>
      </rPr>
      <t>: 1 db</t>
    </r>
  </si>
  <si>
    <r>
      <t>Nagy impedanciájú: 10</t>
    </r>
    <r>
      <rPr>
        <vertAlign val="superscript"/>
        <sz val="12"/>
        <color rgb="FF000000"/>
        <rFont val="Garamond"/>
        <family val="1"/>
        <charset val="238"/>
      </rPr>
      <t>12</t>
    </r>
    <r>
      <rPr>
        <sz val="12"/>
        <color rgb="FF000000"/>
        <rFont val="Garamond"/>
        <family val="1"/>
        <charset val="238"/>
      </rPr>
      <t xml:space="preserve"> Ω </t>
    </r>
  </si>
  <si>
    <t>EMG-AN jelerősítő, 1 darab</t>
  </si>
  <si>
    <t>Rendszer tömege  25 kg (55lbs)</t>
  </si>
  <si>
    <t>Maximális járási sebesség: 2 km/h</t>
  </si>
  <si>
    <t xml:space="preserve">Ízületi mozgás: </t>
  </si>
  <si>
    <t>Fő és kiegészítő akkumulátor</t>
  </si>
  <si>
    <t>Li-ion (fő)/ Li-polimer (kiegészítő)</t>
  </si>
  <si>
    <t>Elektromos feszültség: 25,9 V DC</t>
  </si>
  <si>
    <t>Kapacitás: 10,4, Ah (2Ah segédakkumulátor)</t>
  </si>
  <si>
    <t>Működési idő: legalább 3 óra folyamatos járás esetén</t>
  </si>
  <si>
    <t>Töltési hőmérséklet: 0-45 C</t>
  </si>
  <si>
    <t>Áramforrás: 220 V, vagy 110 V</t>
  </si>
  <si>
    <t>Vezérlő</t>
  </si>
  <si>
    <t>Váltakozó kétirányú</t>
  </si>
  <si>
    <t>2,4 GHz ISM sávban</t>
  </si>
  <si>
    <t>Kimeneti kábel hosszúság: 1,5-2 m-ig/1,83 m</t>
  </si>
  <si>
    <t>FCC tanúsítvány (47 CFR 15)</t>
  </si>
  <si>
    <t>Töltő specifikáció (fő, kiegészítő és vezérlő)</t>
  </si>
  <si>
    <t>Max. kimeneti teljesítmény 2 csatorna esetén: 60W/ 8W</t>
  </si>
  <si>
    <t>Hőmérsékleti tartomány</t>
  </si>
  <si>
    <t>Vezérlő: -40 – 70 ºC</t>
  </si>
  <si>
    <t>Tároló: fő és kiegészítő: -25 – 85 ºC</t>
  </si>
  <si>
    <t>Kimeneti konnektor 09-0571-00-08/R-108</t>
  </si>
  <si>
    <t xml:space="preserve">Kimenetei kábelhossz: 1,5-2 m </t>
  </si>
  <si>
    <t>Tartozékok</t>
  </si>
  <si>
    <t>Figyelmeztető jelzések (hallható és rezgések)</t>
  </si>
  <si>
    <t>Csuklón hordható kábelnélküli vezérlő</t>
  </si>
  <si>
    <t xml:space="preserve">Lépcsőzési funkció: felfelé és lefelé is, segítővel lehetséges járdáról fel és lelépés </t>
  </si>
  <si>
    <t xml:space="preserve">Eszköz szélessége legfeljebb 20 mm-es beosztásokkal beállítható (5 medence méret) </t>
  </si>
  <si>
    <t>Előre meghatározott statisztikák</t>
  </si>
  <si>
    <t>Használói statisztikák</t>
  </si>
  <si>
    <t>Vezérlői  mobilapplikáció</t>
  </si>
  <si>
    <r>
      <t>Termék neve:</t>
    </r>
    <r>
      <rPr>
        <sz val="12"/>
        <color theme="1"/>
        <rFont val="Garamond"/>
        <family val="1"/>
        <charset val="238"/>
      </rPr>
      <t xml:space="preserve"> Robotikus központi idegrendszeri sérülteket és időseket segítő külső alsó végtagi vázrendszer</t>
    </r>
  </si>
  <si>
    <r>
      <t>Termék neve:</t>
    </r>
    <r>
      <rPr>
        <sz val="12"/>
        <color theme="1"/>
        <rFont val="Garamond"/>
        <family val="1"/>
        <charset val="238"/>
      </rPr>
      <t xml:space="preserve"> Robotikus felső végtag mozgását monitorozását segítő, és felső végtagi műtétet után-követő rehabilitációs eszközkészlet </t>
    </r>
  </si>
  <si>
    <t>Csatornánként pedálszöghelyzet függvényében előre programozható minden stimulációs paraméter azaz stimulációs mintázat</t>
  </si>
  <si>
    <t>Elemes és akkumulátoros (tölthető elemes) üzemeltetésre legyen képes.</t>
  </si>
  <si>
    <t>Spasztikus hemiparetikus emberi kéz hüvelykujjának a végpercen, mutató ujjának, nagyujjának, illetve gyűrűs ujjának a középső ujjpercen keresztüli, külön-külön mozgatására képes síkbeli robotujj, mely kimondottan a REHAROB rendszerhez fejlesztendő</t>
  </si>
  <si>
    <t>Egy 256 csatornás videó-EEG felvevő eszköz, mely 4 darab 64 csatornás erősítőt tartalmaz, melyek vezeték nélkül is kapcsolhatóak a felvevő számítógéphez.</t>
  </si>
  <si>
    <t>Tárolás memóriakártyára is lehetséges. A videókamera távvezérelhető, nappali és éjszakai üzemmódra alkalmas.</t>
  </si>
  <si>
    <t>Teljesen szinkron az EEG görbével a videójel képkocka szinten.</t>
  </si>
  <si>
    <t>A 64 csatornás erősítőkön a mintavételi frekvencia legalább 2048 Hz csatornánként, a felbontás több, mint 21 bit, a bemenő impedancia több, mint 1000 Ohm.</t>
  </si>
  <si>
    <t>Szoftverkompatibilitás, mely a 128 csatornánál több csatorna esetén a „multichannel” adatrögzítést biztosítja.</t>
  </si>
  <si>
    <t>A videó file-ok mpeg formátumban kerülnek rögzítésre.</t>
  </si>
  <si>
    <t>Bemeneti csatlakozók: DIN 1.5 mm-esek.</t>
  </si>
  <si>
    <t>A videó kamera legalább SD  minőségű.</t>
  </si>
  <si>
    <t>Egy leletező eszközt tartalmaz, mely alkalmas a 256 csatornás EEG megjelenítésére szinkron videóval. Az adatok későbbi, külső felhasználásra EDF formátumú fájlba exportálhatók.</t>
  </si>
  <si>
    <t>Az archiválás, páciens visszakeresés, beépített adatbázis kezelő programmal lehetséges, mely kompatibilis a jelenleg használatban lévő komplett EEG rendszerünkkel és az eddig meglévő adatbázisunk kezelésére is alkalmas. Így a PTE KK Neurológiai Klinikán jelenleg megtalálható EEG-adatbázissal kompatibilis vizsgálatok készülnek, az előzőleg és az újonnan készült EEG vizsgálatok együtt megtekinthetőek.</t>
  </si>
  <si>
    <t>A leletezés hálózatban egyidejűleg legalább 5 munkaállomáson végezhető.</t>
  </si>
  <si>
    <t>A rendszer tartalmaz egy szervert bővíthető mobil rack-ekkel, melynek szerepe a hatalmas adatmennyiség zökkenőmentes kezelése.</t>
  </si>
  <si>
    <t>A rendszer 2 darab 64 csatornás corticalis stimulatort tartalmaz, melynek segítségével a 64 csatornás fejegységekhez kapcsolva alkalmas 128 csatornán szoftveresen előre programozottan corticalis áraminger leadására és azonos elektródán EEG elvezetésére</t>
  </si>
  <si>
    <t>A corticalis stimulatorok  konstans áramú mono- vagy bifázisú áraminger leadására alkalmasak, 1 mA-15 mA intenzitással 0.1 mA lépésekben; 25-1000 us, 25 us lépésekben; 0.06-300 Hz közötti tartományban.</t>
  </si>
  <si>
    <t>A készülék szoftver és hardver követése, upgrade-ek, javítás és alkatrész biztosítás legalább 10 évig.</t>
  </si>
  <si>
    <t>A rendszer tartalmaz egy ún. KVM-et (keyboard, mouse, monitor), mely a betegágy mellett is lehetővé teszi a rohamminta online megtekintését, a stimulációk kivitelezését.</t>
  </si>
  <si>
    <t>Szállítónak legalább egy hazai működő berendezés referenciáját is fel kell tudnia mutatni.</t>
  </si>
  <si>
    <t>1 db megfelelő minőségű számítógép a megfelelő háttértároló kapacitással – legalább 8 Tb</t>
  </si>
  <si>
    <t>2 db nagyobb, mint 90 cm átmérőjű monitor</t>
  </si>
  <si>
    <r>
      <t>Termék neve:</t>
    </r>
    <r>
      <rPr>
        <sz val="12"/>
        <color theme="1"/>
        <rFont val="Garamond"/>
        <family val="1"/>
        <charset val="238"/>
      </rPr>
      <t xml:space="preserve"> 256 csatornás videó-EEG felvevő és leletező eszköz szerverrel és 128 csatornás corticalis stimulátorral</t>
    </r>
  </si>
  <si>
    <t>Mennyiség (db)</t>
  </si>
  <si>
    <t>Egységár (ÁFA nélkül) HUF</t>
  </si>
  <si>
    <t>Összesen (ÁFA nélkül) HUF</t>
  </si>
  <si>
    <t>Ajánlati ár (ÁFA nélkül) HUF</t>
  </si>
  <si>
    <t>Tricikli, ami kézzel és lábbal is meghajtható</t>
  </si>
  <si>
    <t>8 sebességi fokozat</t>
  </si>
  <si>
    <t>Tárcsafék</t>
  </si>
  <si>
    <t xml:space="preserve">Hátsó lapátfék, ami kézi vezérlésű </t>
  </si>
  <si>
    <t>Parkoló fék</t>
  </si>
  <si>
    <t>Láb támaszok</t>
  </si>
  <si>
    <t>Funkcionális elektromos ingerlése a comb- és farizmoknak</t>
  </si>
  <si>
    <t>FES doboz</t>
  </si>
  <si>
    <t>2 db akkumulátor</t>
  </si>
  <si>
    <t>Töltőkészülék, 2-4 óra töltési idő</t>
  </si>
  <si>
    <t>Vezetékcsomag  FES ingerlő kábelek 35-48 cm  és 4 kiegészítő kábel (58cm)</t>
  </si>
  <si>
    <t>Egyénre szabható edzés időzítés</t>
  </si>
  <si>
    <t>Ülés kiegészítés</t>
  </si>
  <si>
    <t>Ülés párna viszkoelasztikus memórihabbal és platilon huzattal</t>
  </si>
  <si>
    <t>Kerékpározó szoftver, mellyel az ingerlési mintázatok illeszthetőek</t>
  </si>
  <si>
    <t>Garmin nyomásmérő/nyomásérzékelő pedálok párnázással és gyors kioldással</t>
  </si>
  <si>
    <r>
      <t>Termék neve:</t>
    </r>
    <r>
      <rPr>
        <sz val="12"/>
        <color theme="1"/>
        <rFont val="Garamond"/>
        <family val="1"/>
        <charset val="238"/>
      </rPr>
      <t xml:space="preserve"> Stimuláló berendezés alsó gerincvelői mozgató idegsejtek stimulálására</t>
    </r>
  </si>
  <si>
    <t>Nem invazív, bőrfelületen keresztüli ingerlését teszi lehetővé az alsó gerincvelői motoros idegsejt halmazoknak.</t>
  </si>
  <si>
    <t>A szpasztikusság modulálására és kiértékelésére, monitorozására alkalmas.</t>
  </si>
  <si>
    <t>Teszt reflexek keltésére alkalmas stimuláció</t>
  </si>
  <si>
    <t>Kompakt 2 csatornás elektromod ingerlő készülék.</t>
  </si>
  <si>
    <t>Alacsony frekvenciájú, közepes frekvenciájú és interferencia áram terápiák</t>
  </si>
  <si>
    <r>
      <t>Funkcióbillentyűkkel  legyenek választhatók  különböz</t>
    </r>
    <r>
      <rPr>
        <sz val="12"/>
        <color theme="1"/>
        <rFont val="MS Reference Sans Serif"/>
        <family val="2"/>
        <charset val="238"/>
      </rPr>
      <t xml:space="preserve">ő </t>
    </r>
    <r>
      <rPr>
        <sz val="12"/>
        <color theme="1"/>
        <rFont val="Garamond"/>
        <family val="1"/>
        <charset val="238"/>
      </rPr>
      <t>áramformák</t>
    </r>
  </si>
  <si>
    <t>A kimenetek áramerőssége 128 mA-ig változtatható minden csatorna esetén.</t>
  </si>
  <si>
    <t>Impluzus galvanizálás (IG30, IG50, IG100, IG150)</t>
  </si>
  <si>
    <t>Frekvencia modulált áramerősség</t>
  </si>
  <si>
    <t>UR ultraingeráram</t>
  </si>
  <si>
    <t>Diadinamikus áramformák (DF, CP, LP, MF)</t>
  </si>
  <si>
    <t>TENS (HFT, LFT, BurstTENS, Mod-TENS)</t>
  </si>
  <si>
    <t>HV nagyfeszültségű pulzáló áram (HV250, HV100, HV50, HV12)</t>
  </si>
  <si>
    <t>Exponenciális áram (E100, E200, E300, E500)</t>
  </si>
  <si>
    <t>Hullám áram (aS, aSL)</t>
  </si>
  <si>
    <t>középfrekvenciás áram (AMF, aSMF, MF10, MF100)</t>
  </si>
  <si>
    <t>IF interferencia áram</t>
  </si>
  <si>
    <r>
      <t>4 programozható áram típus – könnyen programozható és menthet</t>
    </r>
    <r>
      <rPr>
        <sz val="12"/>
        <color theme="1"/>
        <rFont val="MS Reference Sans Serif"/>
        <family val="2"/>
        <charset val="238"/>
      </rPr>
      <t>ő</t>
    </r>
    <r>
      <rPr>
        <sz val="12"/>
        <color theme="1"/>
        <rFont val="Garamond"/>
        <family val="1"/>
        <charset val="238"/>
      </rPr>
      <t xml:space="preserve"> egyedi beállítások. Minden áram forma legyen m</t>
    </r>
    <r>
      <rPr>
        <sz val="12"/>
        <color theme="1"/>
        <rFont val="MS Reference Sans Serif"/>
        <family val="2"/>
        <charset val="238"/>
      </rPr>
      <t>ű</t>
    </r>
    <r>
      <rPr>
        <sz val="12"/>
        <color theme="1"/>
        <rFont val="Garamond"/>
        <family val="1"/>
        <charset val="238"/>
      </rPr>
      <t>ködtethet</t>
    </r>
    <r>
      <rPr>
        <sz val="12"/>
        <color theme="1"/>
        <rFont val="MS Reference Sans Serif"/>
        <family val="2"/>
        <charset val="238"/>
      </rPr>
      <t>ő</t>
    </r>
    <r>
      <rPr>
        <sz val="12"/>
        <color theme="1"/>
        <rFont val="Garamond"/>
        <family val="1"/>
        <charset val="238"/>
      </rPr>
      <t xml:space="preserve"> bifázisos módban. </t>
    </r>
  </si>
  <si>
    <t xml:space="preserve">Tapadó, felületi elektródák </t>
  </si>
  <si>
    <r>
      <t>4 db 3,2cm átmér</t>
    </r>
    <r>
      <rPr>
        <sz val="12"/>
        <color theme="1"/>
        <rFont val="MS Reference Sans Serif"/>
        <family val="2"/>
        <charset val="238"/>
      </rPr>
      <t>ő</t>
    </r>
    <r>
      <rPr>
        <sz val="12"/>
        <color theme="1"/>
        <rFont val="Garamond"/>
        <family val="1"/>
        <charset val="238"/>
      </rPr>
      <t>j</t>
    </r>
    <r>
      <rPr>
        <sz val="12"/>
        <color theme="1"/>
        <rFont val="MS Reference Sans Serif"/>
        <family val="2"/>
        <charset val="238"/>
      </rPr>
      <t>ű</t>
    </r>
    <r>
      <rPr>
        <sz val="12"/>
        <color theme="1"/>
        <rFont val="Garamond"/>
        <family val="1"/>
        <charset val="238"/>
      </rPr>
      <t>,</t>
    </r>
  </si>
  <si>
    <t xml:space="preserve">4db 5x5 cm és  4db 7,5x14 cm nagyságú. </t>
  </si>
  <si>
    <t>2db kábel  (200 cm)</t>
  </si>
  <si>
    <r>
      <t>Termék neve:</t>
    </r>
    <r>
      <rPr>
        <sz val="18"/>
        <rFont val="Garamond"/>
        <family val="1"/>
        <charset val="238"/>
      </rPr>
      <t xml:space="preserve"> </t>
    </r>
    <r>
      <rPr>
        <sz val="12"/>
        <color rgb="FF000000"/>
        <rFont val="Garamond"/>
        <family val="1"/>
        <charset val="238"/>
      </rPr>
      <t>Tricikli funkcionális elektromos ingerléssel</t>
    </r>
  </si>
  <si>
    <r>
      <t xml:space="preserve">Beszerzendő mennyiség: </t>
    </r>
    <r>
      <rPr>
        <sz val="12"/>
        <color theme="1"/>
        <rFont val="Garamond"/>
        <family val="1"/>
        <charset val="238"/>
      </rPr>
      <t>1 db</t>
    </r>
  </si>
  <si>
    <t>Maximális felhasználói tömeg: 100 kg</t>
  </si>
  <si>
    <t>Csípő: legalább 34 fok extenziós szög; legalább 104 fok behajlási szög</t>
  </si>
  <si>
    <t>Térd: legalább 110 fok behajlási szög; legalább 2  fok extenziós szög</t>
  </si>
  <si>
    <t>Bemeneti feszültség: 90-264 V AC 47-62 Hz-nél/ 100-240 V AC 50-60 Hz-nél</t>
  </si>
  <si>
    <t>üzemeltetés: fő és kiegészítő akkumulátornál 25-40 ºC</t>
  </si>
  <si>
    <t xml:space="preserve">Eszköz hossza legfeljebb 5 mm-es beosztásokkal beállítható </t>
  </si>
  <si>
    <t>Denervált izmok nem invazív ingerlését és aktiválását lehetővé teszi.</t>
  </si>
  <si>
    <t>Programozható áramerősség: legalább +/- 300mA tartományban.</t>
  </si>
  <si>
    <t>Programozható impulzus szélesség (10ms-200ms  tartományban)</t>
  </si>
  <si>
    <t>Négyszög és trapéz alakú impulzus hullámforma.</t>
  </si>
  <si>
    <t>Minden hullámforma legyen elérhető bifázisos módban.</t>
  </si>
  <si>
    <t>Az ingerlés alkalmazható legyen 1-59 perces időtartományban.</t>
  </si>
  <si>
    <t>Elasztikus öv/szíj 110x17cm (1 db) és 70x17cm (4db)</t>
  </si>
  <si>
    <t>4db Gumi elektróda (12 x 15.5 cm)</t>
  </si>
  <si>
    <t>4 db Biztonsági elektróda ( 16cm x 12,8 cm).</t>
  </si>
  <si>
    <t>2 db kábel (200 cm)</t>
  </si>
  <si>
    <r>
      <t xml:space="preserve">1 db Futó nadrág </t>
    </r>
    <r>
      <rPr>
        <sz val="11"/>
        <color rgb="FF000000"/>
        <rFont val="Garamond"/>
        <family val="1"/>
        <charset val="238"/>
      </rPr>
      <t>65% Polyester,  35% Cotton</t>
    </r>
  </si>
  <si>
    <t>4x12 db öntapadó elektróda</t>
  </si>
  <si>
    <t>16" otthoni tréner fékezőegységgel</t>
  </si>
  <si>
    <r>
      <t>Termék neve:</t>
    </r>
    <r>
      <rPr>
        <sz val="12"/>
        <color theme="1"/>
        <rFont val="Garamond"/>
        <family val="1"/>
        <charset val="238"/>
      </rPr>
      <t xml:space="preserve"> Két-csatornás elektromos stimulátor speciálisan a beidegzés néküli, petyhüdt, bénült izmok aktíválására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</si>
</sst>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Garamond"/>
      <family val="1"/>
      <charset val="238"/>
    </font>
    <font>
      <sz val="12"/>
      <color rgb="FF000000"/>
      <name val="Garamond"/>
      <family val="1"/>
      <charset val="238"/>
    </font>
    <font>
      <sz val="12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8"/>
      <name val="Garamond"/>
      <family val="1"/>
      <charset val="238"/>
    </font>
    <font>
      <sz val="11"/>
      <color theme="1"/>
      <name val="Garamond"/>
      <family val="1"/>
      <charset val="238"/>
    </font>
    <font>
      <vertAlign val="subscript"/>
      <sz val="12"/>
      <color rgb="FF000000"/>
      <name val="Garamond"/>
      <family val="1"/>
      <charset val="238"/>
    </font>
    <font>
      <vertAlign val="subscript"/>
      <sz val="12"/>
      <name val="Garamond"/>
      <family val="1"/>
      <charset val="238"/>
    </font>
    <font>
      <vertAlign val="superscript"/>
      <sz val="12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16"/>
      <color theme="1"/>
      <name val="Garamond"/>
      <family val="1"/>
      <charset val="238"/>
    </font>
    <font>
      <sz val="12"/>
      <color theme="1"/>
      <name val="MS Reference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 applyAlignment="1">
      <alignment horizontal="justify" vertical="center"/>
    </xf>
    <xf numFmtId="0" fontId="2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/>
    </xf>
    <xf numFmtId="0" fontId="1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/>
    </xf>
    <xf numFmtId="0" fontId="2" fillId="0" borderId="24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justify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" fillId="0" borderId="43" xfId="0" applyFont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2" fillId="0" borderId="41" xfId="0" applyFont="1" applyBorder="1" applyAlignment="1">
      <alignment horizontal="justify" vertical="center"/>
    </xf>
    <xf numFmtId="0" fontId="1" fillId="0" borderId="38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8" fillId="0" borderId="0" xfId="0" applyFont="1"/>
    <xf numFmtId="0" fontId="4" fillId="0" borderId="30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/>
    </xf>
    <xf numFmtId="0" fontId="8" fillId="2" borderId="16" xfId="0" applyFont="1" applyFill="1" applyBorder="1"/>
    <xf numFmtId="0" fontId="8" fillId="2" borderId="16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0" fillId="0" borderId="13" xfId="0" applyBorder="1"/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justify" vertical="center" wrapText="1"/>
      <protection locked="0"/>
    </xf>
    <xf numFmtId="0" fontId="6" fillId="0" borderId="31" xfId="0" applyFont="1" applyBorder="1" applyAlignment="1" applyProtection="1">
      <alignment horizontal="justify" vertical="center" wrapText="1"/>
      <protection locked="0"/>
    </xf>
    <xf numFmtId="0" fontId="4" fillId="0" borderId="34" xfId="0" applyFont="1" applyBorder="1" applyAlignment="1" applyProtection="1">
      <alignment horizontal="justify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0" fillId="0" borderId="34" xfId="0" applyBorder="1" applyProtection="1">
      <protection locked="0"/>
    </xf>
    <xf numFmtId="0" fontId="14" fillId="2" borderId="44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31" xfId="0" applyFont="1" applyBorder="1" applyAlignment="1" applyProtection="1">
      <alignment horizontal="justify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3"/>
  <sheetViews>
    <sheetView topLeftCell="A436" zoomScaleNormal="100" workbookViewId="0">
      <selection activeCell="C450" sqref="C450"/>
    </sheetView>
  </sheetViews>
  <sheetFormatPr defaultRowHeight="15" x14ac:dyDescent="0.25"/>
  <cols>
    <col min="1" max="1" width="88.42578125" style="66" customWidth="1"/>
    <col min="2" max="3" width="18.7109375" style="71" customWidth="1"/>
    <col min="4" max="16384" width="9.140625" style="66"/>
  </cols>
  <sheetData>
    <row r="1" spans="1:3" ht="15.75" x14ac:dyDescent="0.25">
      <c r="A1" s="132" t="s">
        <v>162</v>
      </c>
      <c r="B1" s="133"/>
      <c r="C1" s="134"/>
    </row>
    <row r="2" spans="1:3" ht="15.75" x14ac:dyDescent="0.25">
      <c r="A2" s="135" t="s">
        <v>62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36" t="s">
        <v>2</v>
      </c>
      <c r="B6" s="37" t="s">
        <v>3</v>
      </c>
      <c r="C6" s="38" t="s">
        <v>4</v>
      </c>
    </row>
    <row r="7" spans="1:3" ht="15.75" x14ac:dyDescent="0.25">
      <c r="A7" s="35" t="s">
        <v>163</v>
      </c>
      <c r="B7" s="55"/>
      <c r="C7" s="56"/>
    </row>
    <row r="8" spans="1:3" ht="15.75" x14ac:dyDescent="0.25">
      <c r="A8" s="31" t="s">
        <v>164</v>
      </c>
      <c r="B8" s="54" t="s">
        <v>5</v>
      </c>
      <c r="C8" s="105"/>
    </row>
    <row r="9" spans="1:3" ht="15.75" x14ac:dyDescent="0.25">
      <c r="A9" s="31" t="s">
        <v>165</v>
      </c>
      <c r="B9" s="54" t="s">
        <v>5</v>
      </c>
      <c r="C9" s="106"/>
    </row>
    <row r="10" spans="1:3" ht="15.75" x14ac:dyDescent="0.25">
      <c r="A10" s="31" t="s">
        <v>166</v>
      </c>
      <c r="B10" s="54" t="s">
        <v>5</v>
      </c>
      <c r="C10" s="106"/>
    </row>
    <row r="11" spans="1:3" ht="15.75" x14ac:dyDescent="0.25">
      <c r="A11" s="31" t="s">
        <v>167</v>
      </c>
      <c r="B11" s="54" t="s">
        <v>5</v>
      </c>
      <c r="C11" s="106"/>
    </row>
    <row r="12" spans="1:3" ht="15.75" x14ac:dyDescent="0.25">
      <c r="A12" s="31" t="s">
        <v>168</v>
      </c>
      <c r="B12" s="54" t="s">
        <v>5</v>
      </c>
      <c r="C12" s="106"/>
    </row>
    <row r="13" spans="1:3" ht="15.75" x14ac:dyDescent="0.25">
      <c r="A13" s="31" t="s">
        <v>169</v>
      </c>
      <c r="B13" s="54" t="s">
        <v>5</v>
      </c>
      <c r="C13" s="106"/>
    </row>
    <row r="14" spans="1:3" ht="15.75" x14ac:dyDescent="0.25">
      <c r="A14" s="31" t="s">
        <v>170</v>
      </c>
      <c r="B14" s="48" t="s">
        <v>5</v>
      </c>
      <c r="C14" s="106"/>
    </row>
    <row r="15" spans="1:3" ht="31.5" x14ac:dyDescent="0.25">
      <c r="A15" s="31" t="s">
        <v>171</v>
      </c>
      <c r="B15" s="48" t="s">
        <v>5</v>
      </c>
      <c r="C15" s="106"/>
    </row>
    <row r="16" spans="1:3" ht="15.75" x14ac:dyDescent="0.25">
      <c r="A16" s="31" t="s">
        <v>172</v>
      </c>
      <c r="B16" s="48" t="s">
        <v>5</v>
      </c>
      <c r="C16" s="106"/>
    </row>
    <row r="17" spans="1:3" ht="15.75" x14ac:dyDescent="0.25">
      <c r="A17" s="31" t="s">
        <v>173</v>
      </c>
      <c r="B17" s="48" t="s">
        <v>5</v>
      </c>
      <c r="C17" s="106"/>
    </row>
    <row r="18" spans="1:3" ht="15.75" x14ac:dyDescent="0.25">
      <c r="A18" s="31" t="s">
        <v>174</v>
      </c>
      <c r="B18" s="48" t="s">
        <v>5</v>
      </c>
      <c r="C18" s="106"/>
    </row>
    <row r="19" spans="1:3" ht="15.75" x14ac:dyDescent="0.25">
      <c r="A19" s="31" t="s">
        <v>175</v>
      </c>
      <c r="B19" s="48" t="s">
        <v>5</v>
      </c>
      <c r="C19" s="106"/>
    </row>
    <row r="20" spans="1:3" ht="15.75" x14ac:dyDescent="0.25">
      <c r="A20" s="31" t="s">
        <v>176</v>
      </c>
      <c r="B20" s="48" t="s">
        <v>5</v>
      </c>
      <c r="C20" s="106"/>
    </row>
    <row r="21" spans="1:3" ht="15.75" x14ac:dyDescent="0.25">
      <c r="A21" s="31" t="s">
        <v>177</v>
      </c>
      <c r="B21" s="70" t="s">
        <v>5</v>
      </c>
      <c r="C21" s="105"/>
    </row>
    <row r="22" spans="1:3" ht="15.75" x14ac:dyDescent="0.25">
      <c r="A22" s="31" t="s">
        <v>178</v>
      </c>
      <c r="B22" s="70" t="s">
        <v>5</v>
      </c>
      <c r="C22" s="106"/>
    </row>
    <row r="23" spans="1:3" ht="15.75" x14ac:dyDescent="0.25">
      <c r="A23" s="31" t="s">
        <v>179</v>
      </c>
      <c r="B23" s="70" t="s">
        <v>180</v>
      </c>
      <c r="C23" s="105"/>
    </row>
    <row r="24" spans="1:3" ht="15.75" x14ac:dyDescent="0.25">
      <c r="A24" s="31" t="s">
        <v>181</v>
      </c>
      <c r="B24" s="48" t="s">
        <v>5</v>
      </c>
      <c r="C24" s="106"/>
    </row>
    <row r="25" spans="1:3" ht="15.75" x14ac:dyDescent="0.25">
      <c r="A25" s="31" t="s">
        <v>182</v>
      </c>
      <c r="B25" s="48" t="s">
        <v>5</v>
      </c>
      <c r="C25" s="106"/>
    </row>
    <row r="26" spans="1:3" ht="15.75" x14ac:dyDescent="0.25">
      <c r="A26" s="31" t="s">
        <v>183</v>
      </c>
      <c r="B26" s="48" t="s">
        <v>5</v>
      </c>
      <c r="C26" s="106"/>
    </row>
    <row r="27" spans="1:3" ht="15.75" x14ac:dyDescent="0.25">
      <c r="A27" s="31" t="s">
        <v>184</v>
      </c>
      <c r="B27" s="48" t="s">
        <v>5</v>
      </c>
      <c r="C27" s="106"/>
    </row>
    <row r="28" spans="1:3" ht="15.75" x14ac:dyDescent="0.25">
      <c r="A28" s="31" t="s">
        <v>185</v>
      </c>
      <c r="B28" s="48" t="s">
        <v>5</v>
      </c>
      <c r="C28" s="106"/>
    </row>
    <row r="29" spans="1:3" ht="15.75" x14ac:dyDescent="0.25">
      <c r="A29" s="35" t="s">
        <v>186</v>
      </c>
      <c r="B29" s="48"/>
      <c r="C29" s="106"/>
    </row>
    <row r="30" spans="1:3" ht="47.25" x14ac:dyDescent="0.25">
      <c r="A30" s="31" t="s">
        <v>187</v>
      </c>
      <c r="B30" s="48" t="s">
        <v>5</v>
      </c>
      <c r="C30" s="106"/>
    </row>
    <row r="31" spans="1:3" ht="47.25" x14ac:dyDescent="0.25">
      <c r="A31" s="31" t="s">
        <v>188</v>
      </c>
      <c r="B31" s="48" t="s">
        <v>5</v>
      </c>
      <c r="C31" s="106"/>
    </row>
    <row r="32" spans="1:3" ht="47.25" x14ac:dyDescent="0.25">
      <c r="A32" s="31" t="s">
        <v>189</v>
      </c>
      <c r="B32" s="48" t="s">
        <v>5</v>
      </c>
      <c r="C32" s="106"/>
    </row>
    <row r="33" spans="1:3" ht="31.5" x14ac:dyDescent="0.25">
      <c r="A33" s="31" t="s">
        <v>190</v>
      </c>
      <c r="B33" s="48" t="s">
        <v>5</v>
      </c>
      <c r="C33" s="106"/>
    </row>
    <row r="34" spans="1:3" ht="15.75" x14ac:dyDescent="0.25">
      <c r="A34" s="31" t="s">
        <v>191</v>
      </c>
      <c r="B34" s="48" t="s">
        <v>5</v>
      </c>
      <c r="C34" s="106"/>
    </row>
    <row r="35" spans="1:3" ht="15.75" x14ac:dyDescent="0.25">
      <c r="A35" s="31" t="s">
        <v>192</v>
      </c>
      <c r="B35" s="48" t="s">
        <v>5</v>
      </c>
      <c r="C35" s="106"/>
    </row>
    <row r="36" spans="1:3" ht="15.75" x14ac:dyDescent="0.25">
      <c r="A36" s="31" t="s">
        <v>193</v>
      </c>
      <c r="B36" s="48" t="s">
        <v>5</v>
      </c>
      <c r="C36" s="106"/>
    </row>
    <row r="37" spans="1:3" ht="15.75" x14ac:dyDescent="0.25">
      <c r="A37" s="31" t="s">
        <v>194</v>
      </c>
      <c r="B37" s="48" t="s">
        <v>5</v>
      </c>
      <c r="C37" s="106"/>
    </row>
    <row r="38" spans="1:3" ht="15.75" x14ac:dyDescent="0.25">
      <c r="A38" s="31" t="s">
        <v>195</v>
      </c>
      <c r="B38" s="48" t="s">
        <v>5</v>
      </c>
      <c r="C38" s="106"/>
    </row>
    <row r="39" spans="1:3" ht="15.75" x14ac:dyDescent="0.25">
      <c r="A39" s="51" t="s">
        <v>196</v>
      </c>
      <c r="B39" s="48"/>
      <c r="C39" s="106"/>
    </row>
    <row r="40" spans="1:3" ht="15.75" x14ac:dyDescent="0.25">
      <c r="A40" s="57" t="s">
        <v>197</v>
      </c>
      <c r="B40" s="48" t="s">
        <v>5</v>
      </c>
      <c r="C40" s="106"/>
    </row>
    <row r="41" spans="1:3" ht="31.5" x14ac:dyDescent="0.25">
      <c r="A41" s="57" t="s">
        <v>198</v>
      </c>
      <c r="B41" s="143" t="s">
        <v>5</v>
      </c>
      <c r="C41" s="131"/>
    </row>
    <row r="42" spans="1:3" ht="15.75" x14ac:dyDescent="0.25">
      <c r="A42" s="59" t="s">
        <v>199</v>
      </c>
      <c r="B42" s="143"/>
      <c r="C42" s="131"/>
    </row>
    <row r="43" spans="1:3" ht="15.75" x14ac:dyDescent="0.25">
      <c r="A43" s="59" t="s">
        <v>200</v>
      </c>
      <c r="B43" s="143"/>
      <c r="C43" s="131"/>
    </row>
    <row r="44" spans="1:3" ht="15.75" x14ac:dyDescent="0.25">
      <c r="A44" s="59" t="s">
        <v>201</v>
      </c>
      <c r="B44" s="143"/>
      <c r="C44" s="131"/>
    </row>
    <row r="45" spans="1:3" ht="15.75" x14ac:dyDescent="0.25">
      <c r="A45" s="59" t="s">
        <v>202</v>
      </c>
      <c r="B45" s="143"/>
      <c r="C45" s="131"/>
    </row>
    <row r="46" spans="1:3" ht="15.75" x14ac:dyDescent="0.25">
      <c r="A46" s="59" t="s">
        <v>203</v>
      </c>
      <c r="B46" s="143"/>
      <c r="C46" s="131"/>
    </row>
    <row r="47" spans="1:3" ht="15.75" x14ac:dyDescent="0.25">
      <c r="A47" s="58" t="s">
        <v>204</v>
      </c>
      <c r="B47" s="143"/>
      <c r="C47" s="131"/>
    </row>
    <row r="48" spans="1:3" ht="15.75" x14ac:dyDescent="0.25">
      <c r="A48" s="57" t="s">
        <v>205</v>
      </c>
      <c r="B48" s="141" t="s">
        <v>5</v>
      </c>
      <c r="C48" s="131"/>
    </row>
    <row r="49" spans="1:3" ht="15.75" x14ac:dyDescent="0.25">
      <c r="A49" s="59" t="s">
        <v>206</v>
      </c>
      <c r="B49" s="141"/>
      <c r="C49" s="131"/>
    </row>
    <row r="50" spans="1:3" ht="15.75" x14ac:dyDescent="0.25">
      <c r="A50" s="31" t="s">
        <v>207</v>
      </c>
      <c r="B50" s="48" t="s">
        <v>5</v>
      </c>
      <c r="C50" s="106"/>
    </row>
    <row r="51" spans="1:3" ht="15.75" x14ac:dyDescent="0.25">
      <c r="A51" s="31" t="s">
        <v>208</v>
      </c>
      <c r="B51" s="48" t="s">
        <v>5</v>
      </c>
      <c r="C51" s="106"/>
    </row>
    <row r="52" spans="1:3" ht="31.5" x14ac:dyDescent="0.25">
      <c r="A52" s="31" t="s">
        <v>209</v>
      </c>
      <c r="B52" s="48" t="s">
        <v>5</v>
      </c>
      <c r="C52" s="106"/>
    </row>
    <row r="53" spans="1:3" ht="31.5" x14ac:dyDescent="0.25">
      <c r="A53" s="31" t="s">
        <v>210</v>
      </c>
      <c r="B53" s="48" t="s">
        <v>5</v>
      </c>
      <c r="C53" s="106"/>
    </row>
    <row r="54" spans="1:3" ht="15.75" x14ac:dyDescent="0.25">
      <c r="A54" s="31" t="s">
        <v>211</v>
      </c>
      <c r="B54" s="48" t="s">
        <v>5</v>
      </c>
      <c r="C54" s="106"/>
    </row>
    <row r="55" spans="1:3" ht="15.75" x14ac:dyDescent="0.25">
      <c r="A55" s="57" t="s">
        <v>212</v>
      </c>
      <c r="B55" s="141" t="s">
        <v>5</v>
      </c>
      <c r="C55" s="131"/>
    </row>
    <row r="56" spans="1:3" ht="15.75" x14ac:dyDescent="0.25">
      <c r="A56" s="59" t="s">
        <v>213</v>
      </c>
      <c r="B56" s="141"/>
      <c r="C56" s="131"/>
    </row>
    <row r="57" spans="1:3" ht="15.75" x14ac:dyDescent="0.25">
      <c r="A57" s="59" t="s">
        <v>214</v>
      </c>
      <c r="B57" s="141"/>
      <c r="C57" s="131"/>
    </row>
    <row r="58" spans="1:3" ht="15.75" x14ac:dyDescent="0.25">
      <c r="A58" s="59" t="s">
        <v>215</v>
      </c>
      <c r="B58" s="141"/>
      <c r="C58" s="131"/>
    </row>
    <row r="59" spans="1:3" ht="15.75" x14ac:dyDescent="0.25">
      <c r="A59" s="31" t="s">
        <v>216</v>
      </c>
      <c r="B59" s="48" t="s">
        <v>5</v>
      </c>
      <c r="C59" s="106"/>
    </row>
    <row r="60" spans="1:3" ht="15.75" x14ac:dyDescent="0.25">
      <c r="A60" s="31" t="s">
        <v>217</v>
      </c>
      <c r="B60" s="48" t="s">
        <v>5</v>
      </c>
      <c r="C60" s="106"/>
    </row>
    <row r="61" spans="1:3" ht="15.75" x14ac:dyDescent="0.25">
      <c r="A61" s="31" t="s">
        <v>218</v>
      </c>
      <c r="B61" s="48" t="s">
        <v>5</v>
      </c>
      <c r="C61" s="106"/>
    </row>
    <row r="62" spans="1:3" ht="15.75" x14ac:dyDescent="0.25">
      <c r="A62" s="31" t="s">
        <v>219</v>
      </c>
      <c r="B62" s="48" t="s">
        <v>5</v>
      </c>
      <c r="C62" s="106"/>
    </row>
    <row r="63" spans="1:3" ht="15.75" x14ac:dyDescent="0.25">
      <c r="A63" s="31" t="s">
        <v>220</v>
      </c>
      <c r="B63" s="48" t="s">
        <v>5</v>
      </c>
      <c r="C63" s="106"/>
    </row>
    <row r="64" spans="1:3" ht="15.75" x14ac:dyDescent="0.25">
      <c r="A64" s="35" t="s">
        <v>221</v>
      </c>
      <c r="B64" s="48"/>
      <c r="C64" s="106"/>
    </row>
    <row r="65" spans="1:3" ht="15.75" x14ac:dyDescent="0.25">
      <c r="A65" s="31" t="s">
        <v>222</v>
      </c>
      <c r="B65" s="48" t="s">
        <v>5</v>
      </c>
      <c r="C65" s="106"/>
    </row>
    <row r="66" spans="1:3" ht="15.75" x14ac:dyDescent="0.25">
      <c r="A66" s="31" t="s">
        <v>223</v>
      </c>
      <c r="B66" s="48" t="s">
        <v>5</v>
      </c>
      <c r="C66" s="106"/>
    </row>
    <row r="67" spans="1:3" ht="15.75" x14ac:dyDescent="0.25">
      <c r="A67" s="31" t="s">
        <v>224</v>
      </c>
      <c r="B67" s="48" t="s">
        <v>5</v>
      </c>
      <c r="C67" s="106"/>
    </row>
    <row r="68" spans="1:3" ht="15.75" x14ac:dyDescent="0.25">
      <c r="A68" s="35" t="s">
        <v>225</v>
      </c>
      <c r="B68" s="48"/>
      <c r="C68" s="106"/>
    </row>
    <row r="69" spans="1:3" ht="15.75" x14ac:dyDescent="0.25">
      <c r="A69" s="31" t="s">
        <v>226</v>
      </c>
      <c r="B69" s="48" t="s">
        <v>5</v>
      </c>
      <c r="C69" s="106"/>
    </row>
    <row r="70" spans="1:3" ht="15.75" x14ac:dyDescent="0.25">
      <c r="A70" s="57" t="s">
        <v>227</v>
      </c>
      <c r="B70" s="141" t="s">
        <v>5</v>
      </c>
      <c r="C70" s="131"/>
    </row>
    <row r="71" spans="1:3" ht="15.75" x14ac:dyDescent="0.25">
      <c r="A71" s="59" t="s">
        <v>228</v>
      </c>
      <c r="B71" s="141"/>
      <c r="C71" s="131"/>
    </row>
    <row r="72" spans="1:3" ht="15.75" x14ac:dyDescent="0.25">
      <c r="A72" s="59" t="s">
        <v>229</v>
      </c>
      <c r="B72" s="141"/>
      <c r="C72" s="131"/>
    </row>
    <row r="73" spans="1:3" ht="15.75" x14ac:dyDescent="0.25">
      <c r="A73" s="59" t="s">
        <v>230</v>
      </c>
      <c r="B73" s="141"/>
      <c r="C73" s="131"/>
    </row>
    <row r="74" spans="1:3" ht="15.75" x14ac:dyDescent="0.25">
      <c r="A74" s="59" t="s">
        <v>231</v>
      </c>
      <c r="B74" s="141"/>
      <c r="C74" s="131"/>
    </row>
    <row r="75" spans="1:3" ht="15.75" x14ac:dyDescent="0.25">
      <c r="A75" s="57" t="s">
        <v>232</v>
      </c>
      <c r="B75" s="141" t="s">
        <v>5</v>
      </c>
      <c r="C75" s="131"/>
    </row>
    <row r="76" spans="1:3" ht="31.5" x14ac:dyDescent="0.25">
      <c r="A76" s="59" t="s">
        <v>233</v>
      </c>
      <c r="B76" s="141"/>
      <c r="C76" s="131"/>
    </row>
    <row r="77" spans="1:3" ht="15.75" x14ac:dyDescent="0.25">
      <c r="A77" s="35" t="s">
        <v>234</v>
      </c>
      <c r="B77" s="48"/>
      <c r="C77" s="106"/>
    </row>
    <row r="78" spans="1:3" ht="15.75" x14ac:dyDescent="0.25">
      <c r="A78" s="31" t="s">
        <v>235</v>
      </c>
      <c r="B78" s="48" t="s">
        <v>5</v>
      </c>
      <c r="C78" s="106"/>
    </row>
    <row r="79" spans="1:3" ht="15.75" x14ac:dyDescent="0.25">
      <c r="A79" s="31" t="s">
        <v>236</v>
      </c>
      <c r="B79" s="48" t="s">
        <v>5</v>
      </c>
      <c r="C79" s="106"/>
    </row>
    <row r="80" spans="1:3" ht="15.75" x14ac:dyDescent="0.25">
      <c r="A80" s="35" t="s">
        <v>237</v>
      </c>
      <c r="B80" s="48"/>
      <c r="C80" s="106"/>
    </row>
    <row r="81" spans="1:3" ht="15.75" x14ac:dyDescent="0.25">
      <c r="A81" s="31" t="s">
        <v>238</v>
      </c>
      <c r="B81" s="48" t="s">
        <v>5</v>
      </c>
      <c r="C81" s="106"/>
    </row>
    <row r="82" spans="1:3" ht="15.75" x14ac:dyDescent="0.25">
      <c r="A82" s="31" t="s">
        <v>239</v>
      </c>
      <c r="B82" s="48" t="s">
        <v>5</v>
      </c>
      <c r="C82" s="106"/>
    </row>
    <row r="83" spans="1:3" ht="15.75" x14ac:dyDescent="0.25">
      <c r="A83" s="35" t="s">
        <v>240</v>
      </c>
      <c r="B83" s="48"/>
      <c r="C83" s="106"/>
    </row>
    <row r="84" spans="1:3" ht="15.75" x14ac:dyDescent="0.25">
      <c r="A84" s="31" t="s">
        <v>241</v>
      </c>
      <c r="B84" s="48" t="s">
        <v>5</v>
      </c>
      <c r="C84" s="106"/>
    </row>
    <row r="85" spans="1:3" ht="15.75" x14ac:dyDescent="0.25">
      <c r="A85" s="31" t="s">
        <v>242</v>
      </c>
      <c r="B85" s="48" t="s">
        <v>5</v>
      </c>
      <c r="C85" s="106"/>
    </row>
    <row r="86" spans="1:3" ht="15.75" x14ac:dyDescent="0.25">
      <c r="A86" s="35" t="s">
        <v>243</v>
      </c>
      <c r="B86" s="48"/>
      <c r="C86" s="106"/>
    </row>
    <row r="87" spans="1:3" ht="15.75" x14ac:dyDescent="0.25">
      <c r="A87" s="31" t="s">
        <v>244</v>
      </c>
      <c r="B87" s="48" t="s">
        <v>5</v>
      </c>
      <c r="C87" s="106"/>
    </row>
    <row r="88" spans="1:3" ht="15.75" x14ac:dyDescent="0.25">
      <c r="A88" s="31" t="s">
        <v>245</v>
      </c>
      <c r="B88" s="48" t="s">
        <v>5</v>
      </c>
      <c r="C88" s="106"/>
    </row>
    <row r="89" spans="1:3" ht="31.5" x14ac:dyDescent="0.25">
      <c r="A89" s="31" t="s">
        <v>246</v>
      </c>
      <c r="B89" s="48" t="s">
        <v>5</v>
      </c>
      <c r="C89" s="106"/>
    </row>
    <row r="90" spans="1:3" ht="15.75" x14ac:dyDescent="0.25">
      <c r="A90" s="31" t="s">
        <v>247</v>
      </c>
      <c r="B90" s="48" t="s">
        <v>5</v>
      </c>
      <c r="C90" s="106"/>
    </row>
    <row r="91" spans="1:3" ht="15.75" x14ac:dyDescent="0.25">
      <c r="A91" s="31" t="s">
        <v>248</v>
      </c>
      <c r="B91" s="14" t="s">
        <v>5</v>
      </c>
      <c r="C91" s="106"/>
    </row>
    <row r="92" spans="1:3" ht="15.75" x14ac:dyDescent="0.25">
      <c r="A92" s="148" t="s">
        <v>249</v>
      </c>
      <c r="B92" s="14" t="s">
        <v>5</v>
      </c>
      <c r="C92" s="147"/>
    </row>
    <row r="93" spans="1:3" ht="15.75" x14ac:dyDescent="0.25">
      <c r="A93" s="148"/>
      <c r="B93" s="15" t="s">
        <v>8</v>
      </c>
      <c r="C93" s="147"/>
    </row>
    <row r="94" spans="1:3" ht="15.75" x14ac:dyDescent="0.25">
      <c r="A94" s="31" t="s">
        <v>250</v>
      </c>
      <c r="B94" s="15" t="s">
        <v>5</v>
      </c>
      <c r="C94" s="106"/>
    </row>
    <row r="95" spans="1:3" ht="31.5" x14ac:dyDescent="0.25">
      <c r="A95" s="31" t="s">
        <v>251</v>
      </c>
      <c r="B95" s="48" t="s">
        <v>5</v>
      </c>
      <c r="C95" s="106"/>
    </row>
    <row r="96" spans="1:3" ht="15.75" x14ac:dyDescent="0.25">
      <c r="A96" s="31" t="s">
        <v>252</v>
      </c>
      <c r="B96" s="48" t="s">
        <v>5</v>
      </c>
      <c r="C96" s="106"/>
    </row>
    <row r="97" spans="1:3" ht="16.5" thickBot="1" x14ac:dyDescent="0.3">
      <c r="A97" s="57" t="s">
        <v>253</v>
      </c>
      <c r="B97" s="14" t="s">
        <v>5</v>
      </c>
      <c r="C97" s="107"/>
    </row>
    <row r="98" spans="1:3" ht="31.5" customHeight="1" x14ac:dyDescent="0.25">
      <c r="A98" s="86" t="s">
        <v>529</v>
      </c>
      <c r="B98" s="87" t="s">
        <v>530</v>
      </c>
      <c r="C98" s="88" t="s">
        <v>531</v>
      </c>
    </row>
    <row r="99" spans="1:3" ht="16.5" thickBot="1" x14ac:dyDescent="0.3">
      <c r="A99" s="89">
        <v>1</v>
      </c>
      <c r="B99" s="104">
        <v>0</v>
      </c>
      <c r="C99" s="90">
        <f>PRODUCT(A99,B99)</f>
        <v>0</v>
      </c>
    </row>
    <row r="100" spans="1:3" ht="15.75" x14ac:dyDescent="0.25">
      <c r="A100" s="80"/>
      <c r="B100" s="81"/>
      <c r="C100" s="82"/>
    </row>
    <row r="101" spans="1:3" ht="15.75" x14ac:dyDescent="0.25">
      <c r="A101" s="83"/>
      <c r="B101" s="91"/>
      <c r="C101" s="91"/>
    </row>
    <row r="102" spans="1:3" ht="15.75" thickBot="1" x14ac:dyDescent="0.3">
      <c r="A102" s="84"/>
      <c r="B102" s="85"/>
      <c r="C102" s="85"/>
    </row>
    <row r="103" spans="1:3" ht="15.75" x14ac:dyDescent="0.25">
      <c r="A103" s="132" t="s">
        <v>254</v>
      </c>
      <c r="B103" s="133"/>
      <c r="C103" s="134"/>
    </row>
    <row r="104" spans="1:3" ht="15.75" x14ac:dyDescent="0.25">
      <c r="A104" s="135" t="s">
        <v>62</v>
      </c>
      <c r="B104" s="136"/>
      <c r="C104" s="137"/>
    </row>
    <row r="105" spans="1:3" ht="15.75" x14ac:dyDescent="0.25">
      <c r="A105" s="135" t="s">
        <v>63</v>
      </c>
      <c r="B105" s="136"/>
      <c r="C105" s="137"/>
    </row>
    <row r="106" spans="1:3" ht="15.75" x14ac:dyDescent="0.25">
      <c r="A106" s="138" t="s">
        <v>0</v>
      </c>
      <c r="B106" s="139"/>
      <c r="C106" s="140"/>
    </row>
    <row r="107" spans="1:3" ht="16.5" thickBot="1" x14ac:dyDescent="0.3">
      <c r="A107" s="144" t="s">
        <v>1</v>
      </c>
      <c r="B107" s="145"/>
      <c r="C107" s="146"/>
    </row>
    <row r="108" spans="1:3" ht="47.25" x14ac:dyDescent="0.25">
      <c r="A108" s="36" t="s">
        <v>2</v>
      </c>
      <c r="B108" s="37" t="s">
        <v>3</v>
      </c>
      <c r="C108" s="38" t="s">
        <v>4</v>
      </c>
    </row>
    <row r="109" spans="1:3" ht="15.75" x14ac:dyDescent="0.25">
      <c r="A109" s="35" t="s">
        <v>255</v>
      </c>
      <c r="B109" s="54"/>
      <c r="C109" s="53"/>
    </row>
    <row r="110" spans="1:3" ht="15.75" x14ac:dyDescent="0.25">
      <c r="A110" s="31" t="s">
        <v>256</v>
      </c>
      <c r="B110" s="61" t="s">
        <v>5</v>
      </c>
      <c r="C110" s="106"/>
    </row>
    <row r="111" spans="1:3" ht="15.75" x14ac:dyDescent="0.25">
      <c r="A111" s="57" t="s">
        <v>257</v>
      </c>
      <c r="B111" s="61" t="s">
        <v>5</v>
      </c>
      <c r="C111" s="147"/>
    </row>
    <row r="112" spans="1:3" ht="15.75" x14ac:dyDescent="0.25">
      <c r="A112" s="58" t="s">
        <v>258</v>
      </c>
      <c r="B112" s="62" t="s">
        <v>8</v>
      </c>
      <c r="C112" s="147"/>
    </row>
    <row r="113" spans="1:3" ht="15.75" x14ac:dyDescent="0.25">
      <c r="A113" s="31" t="s">
        <v>166</v>
      </c>
      <c r="B113" s="62" t="s">
        <v>5</v>
      </c>
      <c r="C113" s="106"/>
    </row>
    <row r="114" spans="1:3" ht="31.5" x14ac:dyDescent="0.25">
      <c r="A114" s="31" t="s">
        <v>259</v>
      </c>
      <c r="B114" s="54" t="s">
        <v>5</v>
      </c>
      <c r="C114" s="106"/>
    </row>
    <row r="115" spans="1:3" ht="15.75" x14ac:dyDescent="0.25">
      <c r="A115" s="31" t="s">
        <v>260</v>
      </c>
      <c r="B115" s="54" t="s">
        <v>5</v>
      </c>
      <c r="C115" s="106"/>
    </row>
    <row r="116" spans="1:3" ht="15.75" x14ac:dyDescent="0.25">
      <c r="A116" s="31" t="s">
        <v>169</v>
      </c>
      <c r="B116" s="54" t="s">
        <v>5</v>
      </c>
      <c r="C116" s="106"/>
    </row>
    <row r="117" spans="1:3" ht="15.75" x14ac:dyDescent="0.25">
      <c r="A117" s="31" t="s">
        <v>170</v>
      </c>
      <c r="B117" s="54" t="s">
        <v>5</v>
      </c>
      <c r="C117" s="106"/>
    </row>
    <row r="118" spans="1:3" ht="31.5" x14ac:dyDescent="0.25">
      <c r="A118" s="31" t="s">
        <v>261</v>
      </c>
      <c r="B118" s="54" t="s">
        <v>5</v>
      </c>
      <c r="C118" s="106"/>
    </row>
    <row r="119" spans="1:3" ht="15.75" x14ac:dyDescent="0.25">
      <c r="A119" s="31" t="s">
        <v>172</v>
      </c>
      <c r="B119" s="54" t="s">
        <v>5</v>
      </c>
      <c r="C119" s="106"/>
    </row>
    <row r="120" spans="1:3" ht="15.75" x14ac:dyDescent="0.25">
      <c r="A120" s="31" t="s">
        <v>262</v>
      </c>
      <c r="B120" s="54" t="s">
        <v>5</v>
      </c>
      <c r="C120" s="106"/>
    </row>
    <row r="121" spans="1:3" ht="15.75" x14ac:dyDescent="0.25">
      <c r="A121" s="31" t="s">
        <v>263</v>
      </c>
      <c r="B121" s="54" t="s">
        <v>5</v>
      </c>
      <c r="C121" s="106"/>
    </row>
    <row r="122" spans="1:3" ht="15.75" x14ac:dyDescent="0.25">
      <c r="A122" s="31" t="s">
        <v>175</v>
      </c>
      <c r="B122" s="54" t="s">
        <v>5</v>
      </c>
      <c r="C122" s="106"/>
    </row>
    <row r="123" spans="1:3" ht="15.75" x14ac:dyDescent="0.25">
      <c r="A123" s="31" t="s">
        <v>176</v>
      </c>
      <c r="B123" s="54" t="s">
        <v>5</v>
      </c>
      <c r="C123" s="106"/>
    </row>
    <row r="124" spans="1:3" ht="15.75" x14ac:dyDescent="0.25">
      <c r="A124" s="31" t="s">
        <v>177</v>
      </c>
      <c r="B124" s="54" t="s">
        <v>5</v>
      </c>
      <c r="C124" s="106"/>
    </row>
    <row r="125" spans="1:3" ht="15.75" x14ac:dyDescent="0.25">
      <c r="A125" s="31" t="s">
        <v>178</v>
      </c>
      <c r="B125" s="54" t="s">
        <v>5</v>
      </c>
      <c r="C125" s="106"/>
    </row>
    <row r="126" spans="1:3" ht="15.75" x14ac:dyDescent="0.25">
      <c r="A126" s="31" t="s">
        <v>264</v>
      </c>
      <c r="B126" s="54" t="s">
        <v>5</v>
      </c>
      <c r="C126" s="106"/>
    </row>
    <row r="127" spans="1:3" ht="15.75" x14ac:dyDescent="0.25">
      <c r="A127" s="31" t="s">
        <v>181</v>
      </c>
      <c r="B127" s="54" t="s">
        <v>5</v>
      </c>
      <c r="C127" s="106"/>
    </row>
    <row r="128" spans="1:3" ht="15.75" x14ac:dyDescent="0.25">
      <c r="A128" s="31" t="s">
        <v>182</v>
      </c>
      <c r="B128" s="54" t="s">
        <v>5</v>
      </c>
      <c r="C128" s="106"/>
    </row>
    <row r="129" spans="1:3" ht="15.75" x14ac:dyDescent="0.25">
      <c r="A129" s="31" t="s">
        <v>183</v>
      </c>
      <c r="B129" s="54" t="s">
        <v>5</v>
      </c>
      <c r="C129" s="106"/>
    </row>
    <row r="130" spans="1:3" ht="15.75" x14ac:dyDescent="0.25">
      <c r="A130" s="31" t="s">
        <v>265</v>
      </c>
      <c r="B130" s="54" t="s">
        <v>5</v>
      </c>
      <c r="C130" s="106"/>
    </row>
    <row r="131" spans="1:3" ht="15.75" x14ac:dyDescent="0.25">
      <c r="A131" s="31" t="s">
        <v>185</v>
      </c>
      <c r="B131" s="54" t="s">
        <v>5</v>
      </c>
      <c r="C131" s="106"/>
    </row>
    <row r="132" spans="1:3" ht="15.75" x14ac:dyDescent="0.25">
      <c r="A132" s="35" t="s">
        <v>196</v>
      </c>
      <c r="B132" s="54"/>
      <c r="C132" s="106"/>
    </row>
    <row r="133" spans="1:3" ht="15.75" x14ac:dyDescent="0.25">
      <c r="A133" s="57" t="s">
        <v>266</v>
      </c>
      <c r="B133" s="48" t="s">
        <v>5</v>
      </c>
      <c r="C133" s="106"/>
    </row>
    <row r="134" spans="1:3" ht="31.5" x14ac:dyDescent="0.25">
      <c r="A134" s="57" t="s">
        <v>198</v>
      </c>
      <c r="B134" s="143" t="s">
        <v>5</v>
      </c>
      <c r="C134" s="131"/>
    </row>
    <row r="135" spans="1:3" ht="15.75" x14ac:dyDescent="0.25">
      <c r="A135" s="59" t="s">
        <v>199</v>
      </c>
      <c r="B135" s="143"/>
      <c r="C135" s="131"/>
    </row>
    <row r="136" spans="1:3" ht="15.75" x14ac:dyDescent="0.25">
      <c r="A136" s="59" t="s">
        <v>200</v>
      </c>
      <c r="B136" s="143"/>
      <c r="C136" s="131"/>
    </row>
    <row r="137" spans="1:3" ht="15.75" x14ac:dyDescent="0.25">
      <c r="A137" s="59" t="s">
        <v>267</v>
      </c>
      <c r="B137" s="143"/>
      <c r="C137" s="131"/>
    </row>
    <row r="138" spans="1:3" ht="15.75" x14ac:dyDescent="0.25">
      <c r="A138" s="59" t="s">
        <v>203</v>
      </c>
      <c r="B138" s="143"/>
      <c r="C138" s="131"/>
    </row>
    <row r="139" spans="1:3" ht="15.75" x14ac:dyDescent="0.25">
      <c r="A139" s="58" t="s">
        <v>204</v>
      </c>
      <c r="B139" s="143"/>
      <c r="C139" s="131"/>
    </row>
    <row r="140" spans="1:3" ht="15.75" x14ac:dyDescent="0.25">
      <c r="A140" s="57" t="s">
        <v>205</v>
      </c>
      <c r="B140" s="141" t="s">
        <v>5</v>
      </c>
      <c r="C140" s="131"/>
    </row>
    <row r="141" spans="1:3" ht="15.75" x14ac:dyDescent="0.25">
      <c r="A141" s="59" t="s">
        <v>206</v>
      </c>
      <c r="B141" s="141"/>
      <c r="C141" s="131"/>
    </row>
    <row r="142" spans="1:3" ht="15.75" x14ac:dyDescent="0.25">
      <c r="A142" s="31" t="s">
        <v>207</v>
      </c>
      <c r="B142" s="48" t="s">
        <v>5</v>
      </c>
      <c r="C142" s="106"/>
    </row>
    <row r="143" spans="1:3" ht="15.75" x14ac:dyDescent="0.25">
      <c r="A143" s="31" t="s">
        <v>208</v>
      </c>
      <c r="B143" s="48" t="s">
        <v>5</v>
      </c>
      <c r="C143" s="106"/>
    </row>
    <row r="144" spans="1:3" ht="31.5" x14ac:dyDescent="0.25">
      <c r="A144" s="31" t="s">
        <v>209</v>
      </c>
      <c r="B144" s="48" t="s">
        <v>5</v>
      </c>
      <c r="C144" s="106"/>
    </row>
    <row r="145" spans="1:3" ht="31.5" x14ac:dyDescent="0.25">
      <c r="A145" s="31" t="s">
        <v>210</v>
      </c>
      <c r="B145" s="48" t="s">
        <v>5</v>
      </c>
      <c r="C145" s="106"/>
    </row>
    <row r="146" spans="1:3" ht="15.75" x14ac:dyDescent="0.25">
      <c r="A146" s="31" t="s">
        <v>211</v>
      </c>
      <c r="B146" s="48" t="s">
        <v>5</v>
      </c>
      <c r="C146" s="106"/>
    </row>
    <row r="147" spans="1:3" ht="15.75" x14ac:dyDescent="0.25">
      <c r="A147" s="57" t="s">
        <v>212</v>
      </c>
      <c r="B147" s="141" t="s">
        <v>5</v>
      </c>
      <c r="C147" s="131"/>
    </row>
    <row r="148" spans="1:3" ht="15.75" x14ac:dyDescent="0.25">
      <c r="A148" s="59" t="s">
        <v>213</v>
      </c>
      <c r="B148" s="141"/>
      <c r="C148" s="131"/>
    </row>
    <row r="149" spans="1:3" ht="15.75" x14ac:dyDescent="0.25">
      <c r="A149" s="59" t="s">
        <v>214</v>
      </c>
      <c r="B149" s="141"/>
      <c r="C149" s="131"/>
    </row>
    <row r="150" spans="1:3" ht="15.75" x14ac:dyDescent="0.25">
      <c r="A150" s="58" t="s">
        <v>215</v>
      </c>
      <c r="B150" s="141"/>
      <c r="C150" s="131"/>
    </row>
    <row r="151" spans="1:3" ht="15.75" x14ac:dyDescent="0.25">
      <c r="A151" s="31" t="s">
        <v>216</v>
      </c>
      <c r="B151" s="48" t="s">
        <v>5</v>
      </c>
      <c r="C151" s="106"/>
    </row>
    <row r="152" spans="1:3" ht="15.75" x14ac:dyDescent="0.25">
      <c r="A152" s="31" t="s">
        <v>217</v>
      </c>
      <c r="B152" s="48" t="s">
        <v>5</v>
      </c>
      <c r="C152" s="106"/>
    </row>
    <row r="153" spans="1:3" ht="15.75" x14ac:dyDescent="0.25">
      <c r="A153" s="31" t="s">
        <v>218</v>
      </c>
      <c r="B153" s="48" t="s">
        <v>5</v>
      </c>
      <c r="C153" s="106"/>
    </row>
    <row r="154" spans="1:3" ht="15.75" x14ac:dyDescent="0.25">
      <c r="A154" s="31" t="s">
        <v>219</v>
      </c>
      <c r="B154" s="48" t="s">
        <v>5</v>
      </c>
      <c r="C154" s="106"/>
    </row>
    <row r="155" spans="1:3" ht="15.75" x14ac:dyDescent="0.25">
      <c r="A155" s="31" t="s">
        <v>220</v>
      </c>
      <c r="B155" s="48" t="s">
        <v>5</v>
      </c>
      <c r="C155" s="106"/>
    </row>
    <row r="156" spans="1:3" ht="15.75" x14ac:dyDescent="0.25">
      <c r="A156" s="31" t="s">
        <v>268</v>
      </c>
      <c r="B156" s="48" t="s">
        <v>5</v>
      </c>
      <c r="C156" s="106"/>
    </row>
    <row r="157" spans="1:3" ht="15.75" x14ac:dyDescent="0.25">
      <c r="A157" s="35" t="s">
        <v>269</v>
      </c>
      <c r="B157" s="54"/>
      <c r="C157" s="106"/>
    </row>
    <row r="158" spans="1:3" ht="15.75" x14ac:dyDescent="0.25">
      <c r="A158" s="31" t="s">
        <v>270</v>
      </c>
      <c r="B158" s="48" t="s">
        <v>5</v>
      </c>
      <c r="C158" s="106"/>
    </row>
    <row r="159" spans="1:3" ht="31.5" x14ac:dyDescent="0.25">
      <c r="A159" s="31" t="s">
        <v>271</v>
      </c>
      <c r="B159" s="48" t="s">
        <v>5</v>
      </c>
      <c r="C159" s="106"/>
    </row>
    <row r="160" spans="1:3" ht="15.75" x14ac:dyDescent="0.25">
      <c r="A160" s="31" t="s">
        <v>272</v>
      </c>
      <c r="B160" s="48" t="s">
        <v>5</v>
      </c>
      <c r="C160" s="106"/>
    </row>
    <row r="161" spans="1:3" ht="16.5" thickBot="1" x14ac:dyDescent="0.3">
      <c r="A161" s="57" t="s">
        <v>273</v>
      </c>
      <c r="B161" s="14" t="s">
        <v>5</v>
      </c>
      <c r="C161" s="107"/>
    </row>
    <row r="162" spans="1:3" ht="31.5" x14ac:dyDescent="0.25">
      <c r="A162" s="86" t="s">
        <v>529</v>
      </c>
      <c r="B162" s="87" t="s">
        <v>530</v>
      </c>
      <c r="C162" s="88" t="s">
        <v>531</v>
      </c>
    </row>
    <row r="163" spans="1:3" ht="16.5" thickBot="1" x14ac:dyDescent="0.3">
      <c r="A163" s="89">
        <v>1</v>
      </c>
      <c r="B163" s="104">
        <v>0</v>
      </c>
      <c r="C163" s="90">
        <f>PRODUCT(A163,B163)</f>
        <v>0</v>
      </c>
    </row>
    <row r="164" spans="1:3" ht="15.75" x14ac:dyDescent="0.25">
      <c r="A164" s="80"/>
      <c r="B164" s="81"/>
      <c r="C164" s="82"/>
    </row>
    <row r="165" spans="1:3" ht="15.75" x14ac:dyDescent="0.25">
      <c r="A165" s="83"/>
      <c r="B165" s="91"/>
      <c r="C165" s="91"/>
    </row>
    <row r="166" spans="1:3" ht="15.75" thickBot="1" x14ac:dyDescent="0.3">
      <c r="A166" s="84"/>
      <c r="B166" s="85"/>
      <c r="C166" s="85"/>
    </row>
    <row r="167" spans="1:3" ht="15.75" x14ac:dyDescent="0.25">
      <c r="A167" s="132" t="s">
        <v>274</v>
      </c>
      <c r="B167" s="133"/>
      <c r="C167" s="134"/>
    </row>
    <row r="168" spans="1:3" ht="15.75" x14ac:dyDescent="0.25">
      <c r="A168" s="135" t="s">
        <v>62</v>
      </c>
      <c r="B168" s="136"/>
      <c r="C168" s="137"/>
    </row>
    <row r="169" spans="1:3" ht="15.75" x14ac:dyDescent="0.25">
      <c r="A169" s="135" t="s">
        <v>63</v>
      </c>
      <c r="B169" s="136"/>
      <c r="C169" s="137"/>
    </row>
    <row r="170" spans="1:3" ht="15.75" x14ac:dyDescent="0.25">
      <c r="A170" s="138" t="s">
        <v>0</v>
      </c>
      <c r="B170" s="139"/>
      <c r="C170" s="140"/>
    </row>
    <row r="171" spans="1:3" ht="16.5" thickBot="1" x14ac:dyDescent="0.3">
      <c r="A171" s="144" t="s">
        <v>1</v>
      </c>
      <c r="B171" s="145"/>
      <c r="C171" s="146"/>
    </row>
    <row r="172" spans="1:3" ht="47.25" x14ac:dyDescent="0.25">
      <c r="A172" s="36" t="s">
        <v>2</v>
      </c>
      <c r="B172" s="37" t="s">
        <v>3</v>
      </c>
      <c r="C172" s="38" t="s">
        <v>4</v>
      </c>
    </row>
    <row r="173" spans="1:3" ht="15.75" x14ac:dyDescent="0.25">
      <c r="A173" s="35" t="s">
        <v>275</v>
      </c>
      <c r="B173" s="54"/>
      <c r="C173" s="53"/>
    </row>
    <row r="174" spans="1:3" ht="15.75" x14ac:dyDescent="0.25">
      <c r="A174" s="31" t="s">
        <v>256</v>
      </c>
      <c r="B174" s="54" t="s">
        <v>5</v>
      </c>
      <c r="C174" s="105"/>
    </row>
    <row r="175" spans="1:3" ht="15.75" x14ac:dyDescent="0.25">
      <c r="A175" s="31" t="s">
        <v>276</v>
      </c>
      <c r="B175" s="54" t="s">
        <v>5</v>
      </c>
      <c r="C175" s="106"/>
    </row>
    <row r="176" spans="1:3" ht="15.75" x14ac:dyDescent="0.25">
      <c r="A176" s="31" t="s">
        <v>166</v>
      </c>
      <c r="B176" s="54" t="s">
        <v>5</v>
      </c>
      <c r="C176" s="106"/>
    </row>
    <row r="177" spans="1:3" ht="31.5" x14ac:dyDescent="0.25">
      <c r="A177" s="31" t="s">
        <v>277</v>
      </c>
      <c r="B177" s="54" t="s">
        <v>5</v>
      </c>
      <c r="C177" s="106"/>
    </row>
    <row r="178" spans="1:3" ht="15.75" x14ac:dyDescent="0.25">
      <c r="A178" s="31" t="s">
        <v>278</v>
      </c>
      <c r="B178" s="54" t="s">
        <v>5</v>
      </c>
      <c r="C178" s="106"/>
    </row>
    <row r="179" spans="1:3" ht="15.75" x14ac:dyDescent="0.25">
      <c r="A179" s="31" t="s">
        <v>169</v>
      </c>
      <c r="B179" s="54" t="s">
        <v>5</v>
      </c>
      <c r="C179" s="106"/>
    </row>
    <row r="180" spans="1:3" ht="15.75" x14ac:dyDescent="0.25">
      <c r="A180" s="31" t="s">
        <v>170</v>
      </c>
      <c r="B180" s="48" t="s">
        <v>5</v>
      </c>
      <c r="C180" s="106"/>
    </row>
    <row r="181" spans="1:3" ht="31.5" x14ac:dyDescent="0.25">
      <c r="A181" s="31" t="s">
        <v>279</v>
      </c>
      <c r="B181" s="48" t="s">
        <v>5</v>
      </c>
      <c r="C181" s="106"/>
    </row>
    <row r="182" spans="1:3" ht="15.75" x14ac:dyDescent="0.25">
      <c r="A182" s="57" t="s">
        <v>172</v>
      </c>
      <c r="B182" s="48" t="s">
        <v>5</v>
      </c>
      <c r="C182" s="106"/>
    </row>
    <row r="183" spans="1:3" ht="15.75" x14ac:dyDescent="0.25">
      <c r="A183" s="57" t="s">
        <v>280</v>
      </c>
      <c r="B183" s="143" t="s">
        <v>5</v>
      </c>
      <c r="C183" s="131"/>
    </row>
    <row r="184" spans="1:3" ht="15.75" x14ac:dyDescent="0.25">
      <c r="A184" s="58" t="s">
        <v>281</v>
      </c>
      <c r="B184" s="143"/>
      <c r="C184" s="131"/>
    </row>
    <row r="185" spans="1:3" ht="31.5" x14ac:dyDescent="0.25">
      <c r="A185" s="58" t="s">
        <v>282</v>
      </c>
      <c r="B185" s="48" t="s">
        <v>5</v>
      </c>
      <c r="C185" s="106"/>
    </row>
    <row r="186" spans="1:3" ht="15.75" x14ac:dyDescent="0.25">
      <c r="A186" s="31" t="s">
        <v>283</v>
      </c>
      <c r="B186" s="48" t="s">
        <v>5</v>
      </c>
      <c r="C186" s="106"/>
    </row>
    <row r="187" spans="1:3" ht="15.75" x14ac:dyDescent="0.25">
      <c r="A187" s="31" t="s">
        <v>176</v>
      </c>
      <c r="B187" s="48" t="s">
        <v>5</v>
      </c>
      <c r="C187" s="106"/>
    </row>
    <row r="188" spans="1:3" ht="15.75" x14ac:dyDescent="0.25">
      <c r="A188" s="31" t="s">
        <v>177</v>
      </c>
      <c r="B188" s="48" t="s">
        <v>5</v>
      </c>
      <c r="C188" s="106"/>
    </row>
    <row r="189" spans="1:3" ht="15.75" x14ac:dyDescent="0.25">
      <c r="A189" s="31" t="s">
        <v>178</v>
      </c>
      <c r="B189" s="48" t="s">
        <v>5</v>
      </c>
      <c r="C189" s="105"/>
    </row>
    <row r="190" spans="1:3" ht="15.75" x14ac:dyDescent="0.25">
      <c r="A190" s="31" t="s">
        <v>284</v>
      </c>
      <c r="B190" s="48" t="s">
        <v>5</v>
      </c>
      <c r="C190" s="106"/>
    </row>
    <row r="191" spans="1:3" ht="15.75" x14ac:dyDescent="0.25">
      <c r="A191" s="31" t="s">
        <v>181</v>
      </c>
      <c r="B191" s="48" t="s">
        <v>5</v>
      </c>
      <c r="C191" s="105"/>
    </row>
    <row r="192" spans="1:3" ht="15.75" x14ac:dyDescent="0.25">
      <c r="A192" s="31" t="s">
        <v>285</v>
      </c>
      <c r="B192" s="48" t="s">
        <v>5</v>
      </c>
      <c r="C192" s="106"/>
    </row>
    <row r="193" spans="1:3" ht="15.75" x14ac:dyDescent="0.25">
      <c r="A193" s="31" t="s">
        <v>183</v>
      </c>
      <c r="B193" s="48" t="s">
        <v>5</v>
      </c>
      <c r="C193" s="106"/>
    </row>
    <row r="194" spans="1:3" ht="15.75" x14ac:dyDescent="0.25">
      <c r="A194" s="31" t="s">
        <v>286</v>
      </c>
      <c r="B194" s="48" t="s">
        <v>5</v>
      </c>
      <c r="C194" s="106"/>
    </row>
    <row r="195" spans="1:3" ht="15.75" x14ac:dyDescent="0.25">
      <c r="A195" s="31" t="s">
        <v>287</v>
      </c>
      <c r="B195" s="48" t="s">
        <v>5</v>
      </c>
      <c r="C195" s="106"/>
    </row>
    <row r="196" spans="1:3" ht="15.75" x14ac:dyDescent="0.25">
      <c r="A196" s="35" t="s">
        <v>186</v>
      </c>
      <c r="B196" s="48"/>
      <c r="C196" s="106"/>
    </row>
    <row r="197" spans="1:3" ht="31.5" x14ac:dyDescent="0.25">
      <c r="A197" s="31" t="s">
        <v>288</v>
      </c>
      <c r="B197" s="48" t="s">
        <v>5</v>
      </c>
      <c r="C197" s="106"/>
    </row>
    <row r="198" spans="1:3" ht="15.75" x14ac:dyDescent="0.25">
      <c r="A198" s="31" t="s">
        <v>191</v>
      </c>
      <c r="B198" s="48" t="s">
        <v>5</v>
      </c>
      <c r="C198" s="106"/>
    </row>
    <row r="199" spans="1:3" ht="15.75" x14ac:dyDescent="0.25">
      <c r="A199" s="31" t="s">
        <v>192</v>
      </c>
      <c r="B199" s="48" t="s">
        <v>5</v>
      </c>
      <c r="C199" s="106"/>
    </row>
    <row r="200" spans="1:3" ht="15.75" x14ac:dyDescent="0.25">
      <c r="A200" s="31" t="s">
        <v>289</v>
      </c>
      <c r="B200" s="48" t="s">
        <v>5</v>
      </c>
      <c r="C200" s="106"/>
    </row>
    <row r="201" spans="1:3" ht="15.75" x14ac:dyDescent="0.25">
      <c r="A201" s="31" t="s">
        <v>195</v>
      </c>
      <c r="B201" s="48" t="s">
        <v>5</v>
      </c>
      <c r="C201" s="106"/>
    </row>
    <row r="202" spans="1:3" ht="15.75" x14ac:dyDescent="0.25">
      <c r="A202" s="35" t="s">
        <v>196</v>
      </c>
      <c r="B202" s="48"/>
      <c r="C202" s="106"/>
    </row>
    <row r="203" spans="1:3" ht="15.75" x14ac:dyDescent="0.25">
      <c r="A203" s="31" t="s">
        <v>266</v>
      </c>
      <c r="B203" s="48" t="s">
        <v>5</v>
      </c>
      <c r="C203" s="106"/>
    </row>
    <row r="204" spans="1:3" ht="31.5" x14ac:dyDescent="0.25">
      <c r="A204" s="57" t="s">
        <v>198</v>
      </c>
      <c r="B204" s="141" t="s">
        <v>5</v>
      </c>
      <c r="C204" s="131"/>
    </row>
    <row r="205" spans="1:3" ht="15.75" x14ac:dyDescent="0.25">
      <c r="A205" s="59" t="s">
        <v>199</v>
      </c>
      <c r="B205" s="141"/>
      <c r="C205" s="131"/>
    </row>
    <row r="206" spans="1:3" ht="15.75" x14ac:dyDescent="0.25">
      <c r="A206" s="59" t="s">
        <v>200</v>
      </c>
      <c r="B206" s="141"/>
      <c r="C206" s="131"/>
    </row>
    <row r="207" spans="1:3" ht="15.75" x14ac:dyDescent="0.25">
      <c r="A207" s="59" t="s">
        <v>201</v>
      </c>
      <c r="B207" s="141"/>
      <c r="C207" s="131"/>
    </row>
    <row r="208" spans="1:3" ht="15.75" x14ac:dyDescent="0.25">
      <c r="A208" s="59" t="s">
        <v>202</v>
      </c>
      <c r="B208" s="141"/>
      <c r="C208" s="131"/>
    </row>
    <row r="209" spans="1:3" ht="15.75" x14ac:dyDescent="0.25">
      <c r="A209" s="59" t="s">
        <v>203</v>
      </c>
      <c r="B209" s="141"/>
      <c r="C209" s="131"/>
    </row>
    <row r="210" spans="1:3" ht="15.75" x14ac:dyDescent="0.25">
      <c r="A210" s="58" t="s">
        <v>204</v>
      </c>
      <c r="B210" s="141"/>
      <c r="C210" s="131"/>
    </row>
    <row r="211" spans="1:3" ht="15.75" x14ac:dyDescent="0.25">
      <c r="A211" s="57" t="s">
        <v>205</v>
      </c>
      <c r="B211" s="141" t="s">
        <v>5</v>
      </c>
      <c r="C211" s="131"/>
    </row>
    <row r="212" spans="1:3" ht="15.75" x14ac:dyDescent="0.25">
      <c r="A212" s="59" t="s">
        <v>206</v>
      </c>
      <c r="B212" s="141"/>
      <c r="C212" s="131"/>
    </row>
    <row r="213" spans="1:3" ht="15.75" x14ac:dyDescent="0.25">
      <c r="A213" s="31" t="s">
        <v>207</v>
      </c>
      <c r="B213" s="48" t="s">
        <v>5</v>
      </c>
      <c r="C213" s="106"/>
    </row>
    <row r="214" spans="1:3" ht="15.75" x14ac:dyDescent="0.25">
      <c r="A214" s="31" t="s">
        <v>208</v>
      </c>
      <c r="B214" s="48" t="s">
        <v>5</v>
      </c>
      <c r="C214" s="106"/>
    </row>
    <row r="215" spans="1:3" ht="31.5" x14ac:dyDescent="0.25">
      <c r="A215" s="31" t="s">
        <v>209</v>
      </c>
      <c r="B215" s="48" t="s">
        <v>5</v>
      </c>
      <c r="C215" s="106"/>
    </row>
    <row r="216" spans="1:3" ht="31.5" x14ac:dyDescent="0.25">
      <c r="A216" s="31" t="s">
        <v>210</v>
      </c>
      <c r="B216" s="48" t="s">
        <v>5</v>
      </c>
      <c r="C216" s="106"/>
    </row>
    <row r="217" spans="1:3" ht="15.75" x14ac:dyDescent="0.25">
      <c r="A217" s="31" t="s">
        <v>211</v>
      </c>
      <c r="B217" s="48" t="s">
        <v>5</v>
      </c>
      <c r="C217" s="106"/>
    </row>
    <row r="218" spans="1:3" ht="15.75" x14ac:dyDescent="0.25">
      <c r="A218" s="57" t="s">
        <v>212</v>
      </c>
      <c r="B218" s="141" t="s">
        <v>5</v>
      </c>
      <c r="C218" s="131"/>
    </row>
    <row r="219" spans="1:3" ht="15.75" x14ac:dyDescent="0.25">
      <c r="A219" s="59" t="s">
        <v>213</v>
      </c>
      <c r="B219" s="141"/>
      <c r="C219" s="131"/>
    </row>
    <row r="220" spans="1:3" ht="15.75" x14ac:dyDescent="0.25">
      <c r="A220" s="59" t="s">
        <v>214</v>
      </c>
      <c r="B220" s="141"/>
      <c r="C220" s="131"/>
    </row>
    <row r="221" spans="1:3" ht="15.75" x14ac:dyDescent="0.25">
      <c r="A221" s="59" t="s">
        <v>215</v>
      </c>
      <c r="B221" s="141"/>
      <c r="C221" s="131"/>
    </row>
    <row r="222" spans="1:3" ht="15.75" x14ac:dyDescent="0.25">
      <c r="A222" s="31" t="s">
        <v>216</v>
      </c>
      <c r="B222" s="48" t="s">
        <v>5</v>
      </c>
      <c r="C222" s="106"/>
    </row>
    <row r="223" spans="1:3" ht="15.75" x14ac:dyDescent="0.25">
      <c r="A223" s="31" t="s">
        <v>290</v>
      </c>
      <c r="B223" s="48" t="s">
        <v>5</v>
      </c>
      <c r="C223" s="106"/>
    </row>
    <row r="224" spans="1:3" ht="15.75" x14ac:dyDescent="0.25">
      <c r="A224" s="31" t="s">
        <v>218</v>
      </c>
      <c r="B224" s="48" t="s">
        <v>5</v>
      </c>
      <c r="C224" s="106"/>
    </row>
    <row r="225" spans="1:3" ht="15.75" x14ac:dyDescent="0.25">
      <c r="A225" s="31" t="s">
        <v>219</v>
      </c>
      <c r="B225" s="48" t="s">
        <v>5</v>
      </c>
      <c r="C225" s="106"/>
    </row>
    <row r="226" spans="1:3" ht="15.75" x14ac:dyDescent="0.25">
      <c r="A226" s="31" t="s">
        <v>220</v>
      </c>
      <c r="B226" s="48" t="s">
        <v>5</v>
      </c>
      <c r="C226" s="106"/>
    </row>
    <row r="227" spans="1:3" ht="15.75" x14ac:dyDescent="0.25">
      <c r="A227" s="35" t="s">
        <v>234</v>
      </c>
      <c r="B227" s="48"/>
      <c r="C227" s="106"/>
    </row>
    <row r="228" spans="1:3" ht="15.75" x14ac:dyDescent="0.25">
      <c r="A228" s="31" t="s">
        <v>291</v>
      </c>
      <c r="B228" s="48" t="s">
        <v>5</v>
      </c>
      <c r="C228" s="106"/>
    </row>
    <row r="229" spans="1:3" ht="16.5" thickBot="1" x14ac:dyDescent="0.3">
      <c r="A229" s="57" t="s">
        <v>292</v>
      </c>
      <c r="B229" s="14" t="s">
        <v>5</v>
      </c>
      <c r="C229" s="107"/>
    </row>
    <row r="230" spans="1:3" ht="31.5" x14ac:dyDescent="0.25">
      <c r="A230" s="86" t="s">
        <v>529</v>
      </c>
      <c r="B230" s="87" t="s">
        <v>530</v>
      </c>
      <c r="C230" s="88" t="s">
        <v>531</v>
      </c>
    </row>
    <row r="231" spans="1:3" ht="16.5" thickBot="1" x14ac:dyDescent="0.3">
      <c r="A231" s="89">
        <v>1</v>
      </c>
      <c r="B231" s="104">
        <v>0</v>
      </c>
      <c r="C231" s="90">
        <f>PRODUCT(A231,B231)</f>
        <v>0</v>
      </c>
    </row>
    <row r="232" spans="1:3" ht="15.75" x14ac:dyDescent="0.25">
      <c r="A232" s="80"/>
      <c r="B232" s="81"/>
      <c r="C232" s="82"/>
    </row>
    <row r="233" spans="1:3" ht="15.75" x14ac:dyDescent="0.25">
      <c r="A233" s="83"/>
      <c r="B233" s="91"/>
      <c r="C233" s="91"/>
    </row>
    <row r="234" spans="1:3" ht="15.75" thickBot="1" x14ac:dyDescent="0.3">
      <c r="A234" s="84"/>
      <c r="B234" s="85"/>
      <c r="C234" s="85"/>
    </row>
    <row r="235" spans="1:3" ht="15.75" x14ac:dyDescent="0.25">
      <c r="A235" s="132" t="s">
        <v>293</v>
      </c>
      <c r="B235" s="133"/>
      <c r="C235" s="134"/>
    </row>
    <row r="236" spans="1:3" ht="15.75" x14ac:dyDescent="0.25">
      <c r="A236" s="135" t="s">
        <v>62</v>
      </c>
      <c r="B236" s="136"/>
      <c r="C236" s="137"/>
    </row>
    <row r="237" spans="1:3" ht="15.75" x14ac:dyDescent="0.25">
      <c r="A237" s="135" t="s">
        <v>63</v>
      </c>
      <c r="B237" s="136"/>
      <c r="C237" s="137"/>
    </row>
    <row r="238" spans="1:3" ht="15.75" x14ac:dyDescent="0.25">
      <c r="A238" s="138" t="s">
        <v>0</v>
      </c>
      <c r="B238" s="139"/>
      <c r="C238" s="140"/>
    </row>
    <row r="239" spans="1:3" ht="15.75" hidden="1" customHeight="1" x14ac:dyDescent="0.25">
      <c r="A239" s="138" t="s">
        <v>1</v>
      </c>
      <c r="B239" s="139"/>
      <c r="C239" s="140"/>
    </row>
    <row r="240" spans="1:3" ht="15.75" thickBot="1" x14ac:dyDescent="0.3">
      <c r="A240" s="144"/>
      <c r="B240" s="145"/>
      <c r="C240" s="146"/>
    </row>
    <row r="241" spans="1:3" ht="47.25" x14ac:dyDescent="0.25">
      <c r="A241" s="60" t="s">
        <v>2</v>
      </c>
      <c r="B241" s="45" t="s">
        <v>3</v>
      </c>
      <c r="C241" s="46" t="s">
        <v>4</v>
      </c>
    </row>
    <row r="242" spans="1:3" ht="15.75" x14ac:dyDescent="0.25">
      <c r="A242" s="51" t="s">
        <v>294</v>
      </c>
      <c r="B242" s="48"/>
      <c r="C242" s="50"/>
    </row>
    <row r="243" spans="1:3" ht="15.75" x14ac:dyDescent="0.25">
      <c r="A243" s="31" t="s">
        <v>256</v>
      </c>
      <c r="B243" s="48" t="s">
        <v>5</v>
      </c>
      <c r="C243" s="108"/>
    </row>
    <row r="244" spans="1:3" ht="15.75" x14ac:dyDescent="0.25">
      <c r="A244" s="57" t="s">
        <v>295</v>
      </c>
      <c r="B244" s="141" t="s">
        <v>5</v>
      </c>
      <c r="C244" s="142"/>
    </row>
    <row r="245" spans="1:3" ht="15.75" x14ac:dyDescent="0.25">
      <c r="A245" s="59" t="s">
        <v>296</v>
      </c>
      <c r="B245" s="141"/>
      <c r="C245" s="142"/>
    </row>
    <row r="246" spans="1:3" ht="15.75" x14ac:dyDescent="0.25">
      <c r="A246" s="31" t="s">
        <v>297</v>
      </c>
      <c r="B246" s="48" t="s">
        <v>5</v>
      </c>
      <c r="C246" s="108"/>
    </row>
    <row r="247" spans="1:3" ht="15.75" x14ac:dyDescent="0.25">
      <c r="A247" s="31" t="s">
        <v>298</v>
      </c>
      <c r="B247" s="48" t="s">
        <v>5</v>
      </c>
      <c r="C247" s="108"/>
    </row>
    <row r="248" spans="1:3" ht="15.75" x14ac:dyDescent="0.25">
      <c r="A248" s="31" t="s">
        <v>299</v>
      </c>
      <c r="B248" s="48" t="s">
        <v>5</v>
      </c>
      <c r="C248" s="108"/>
    </row>
    <row r="249" spans="1:3" ht="15.75" x14ac:dyDescent="0.25">
      <c r="A249" s="31" t="s">
        <v>300</v>
      </c>
      <c r="B249" s="48" t="s">
        <v>5</v>
      </c>
      <c r="C249" s="108"/>
    </row>
    <row r="250" spans="1:3" ht="15.75" x14ac:dyDescent="0.25">
      <c r="A250" s="31" t="s">
        <v>301</v>
      </c>
      <c r="B250" s="48" t="s">
        <v>5</v>
      </c>
      <c r="C250" s="108"/>
    </row>
    <row r="251" spans="1:3" ht="15.75" x14ac:dyDescent="0.25">
      <c r="A251" s="31" t="s">
        <v>302</v>
      </c>
      <c r="B251" s="48" t="s">
        <v>5</v>
      </c>
      <c r="C251" s="108"/>
    </row>
    <row r="252" spans="1:3" ht="31.5" x14ac:dyDescent="0.25">
      <c r="A252" s="31" t="s">
        <v>303</v>
      </c>
      <c r="B252" s="48" t="s">
        <v>5</v>
      </c>
      <c r="C252" s="108"/>
    </row>
    <row r="253" spans="1:3" ht="15.75" x14ac:dyDescent="0.25">
      <c r="A253" s="31" t="s">
        <v>304</v>
      </c>
      <c r="B253" s="48" t="s">
        <v>5</v>
      </c>
      <c r="C253" s="108"/>
    </row>
    <row r="254" spans="1:3" ht="15.75" x14ac:dyDescent="0.25">
      <c r="A254" s="31" t="s">
        <v>305</v>
      </c>
      <c r="B254" s="48" t="s">
        <v>5</v>
      </c>
      <c r="C254" s="108"/>
    </row>
    <row r="255" spans="1:3" ht="15.75" x14ac:dyDescent="0.25">
      <c r="A255" s="51" t="s">
        <v>196</v>
      </c>
      <c r="B255" s="48"/>
      <c r="C255" s="108"/>
    </row>
    <row r="256" spans="1:3" ht="15.75" x14ac:dyDescent="0.25">
      <c r="A256" s="31" t="s">
        <v>266</v>
      </c>
      <c r="B256" s="48" t="s">
        <v>5</v>
      </c>
      <c r="C256" s="108"/>
    </row>
    <row r="257" spans="1:3" ht="15.75" x14ac:dyDescent="0.25">
      <c r="A257" s="31" t="s">
        <v>207</v>
      </c>
      <c r="B257" s="48" t="s">
        <v>5</v>
      </c>
      <c r="C257" s="108"/>
    </row>
    <row r="258" spans="1:3" ht="15.75" x14ac:dyDescent="0.25">
      <c r="A258" s="31" t="s">
        <v>306</v>
      </c>
      <c r="B258" s="48" t="s">
        <v>5</v>
      </c>
      <c r="C258" s="108"/>
    </row>
    <row r="259" spans="1:3" ht="31.5" x14ac:dyDescent="0.25">
      <c r="A259" s="31" t="s">
        <v>210</v>
      </c>
      <c r="B259" s="48" t="s">
        <v>5</v>
      </c>
      <c r="C259" s="108"/>
    </row>
    <row r="260" spans="1:3" ht="15.75" x14ac:dyDescent="0.25">
      <c r="A260" s="57" t="s">
        <v>212</v>
      </c>
      <c r="B260" s="141" t="s">
        <v>5</v>
      </c>
      <c r="C260" s="142"/>
    </row>
    <row r="261" spans="1:3" ht="15.75" x14ac:dyDescent="0.25">
      <c r="A261" s="59" t="s">
        <v>213</v>
      </c>
      <c r="B261" s="141"/>
      <c r="C261" s="142"/>
    </row>
    <row r="262" spans="1:3" ht="15.75" x14ac:dyDescent="0.25">
      <c r="A262" s="59" t="s">
        <v>214</v>
      </c>
      <c r="B262" s="141"/>
      <c r="C262" s="142"/>
    </row>
    <row r="263" spans="1:3" ht="15.75" x14ac:dyDescent="0.25">
      <c r="A263" s="58" t="s">
        <v>307</v>
      </c>
      <c r="B263" s="141"/>
      <c r="C263" s="142"/>
    </row>
    <row r="264" spans="1:3" ht="15.75" x14ac:dyDescent="0.25">
      <c r="A264" s="31" t="s">
        <v>216</v>
      </c>
      <c r="B264" s="48" t="s">
        <v>5</v>
      </c>
      <c r="C264" s="108"/>
    </row>
    <row r="265" spans="1:3" ht="15.75" x14ac:dyDescent="0.25">
      <c r="A265" s="31" t="s">
        <v>290</v>
      </c>
      <c r="B265" s="48" t="s">
        <v>5</v>
      </c>
      <c r="C265" s="108"/>
    </row>
    <row r="266" spans="1:3" ht="15.75" x14ac:dyDescent="0.25">
      <c r="A266" s="31" t="s">
        <v>219</v>
      </c>
      <c r="B266" s="48" t="s">
        <v>5</v>
      </c>
      <c r="C266" s="108"/>
    </row>
    <row r="267" spans="1:3" ht="15.75" x14ac:dyDescent="0.25">
      <c r="A267" s="35" t="s">
        <v>308</v>
      </c>
      <c r="B267" s="48"/>
      <c r="C267" s="108"/>
    </row>
    <row r="268" spans="1:3" ht="15.75" x14ac:dyDescent="0.25">
      <c r="A268" s="31" t="s">
        <v>309</v>
      </c>
      <c r="B268" s="48" t="s">
        <v>5</v>
      </c>
      <c r="C268" s="108"/>
    </row>
    <row r="269" spans="1:3" ht="31.5" x14ac:dyDescent="0.25">
      <c r="A269" s="31" t="s">
        <v>310</v>
      </c>
      <c r="B269" s="48" t="s">
        <v>5</v>
      </c>
      <c r="C269" s="108"/>
    </row>
    <row r="270" spans="1:3" ht="31.5" x14ac:dyDescent="0.25">
      <c r="A270" s="31" t="s">
        <v>311</v>
      </c>
      <c r="B270" s="48" t="s">
        <v>5</v>
      </c>
      <c r="C270" s="108"/>
    </row>
    <row r="271" spans="1:3" ht="15.75" x14ac:dyDescent="0.25">
      <c r="A271" s="31" t="s">
        <v>312</v>
      </c>
      <c r="B271" s="48" t="s">
        <v>5</v>
      </c>
      <c r="C271" s="108"/>
    </row>
    <row r="272" spans="1:3" ht="16.5" thickBot="1" x14ac:dyDescent="0.3">
      <c r="A272" s="57" t="s">
        <v>313</v>
      </c>
      <c r="B272" s="14" t="s">
        <v>5</v>
      </c>
      <c r="C272" s="109"/>
    </row>
    <row r="273" spans="1:3" ht="31.5" x14ac:dyDescent="0.25">
      <c r="A273" s="86" t="s">
        <v>529</v>
      </c>
      <c r="B273" s="87" t="s">
        <v>530</v>
      </c>
      <c r="C273" s="88" t="s">
        <v>531</v>
      </c>
    </row>
    <row r="274" spans="1:3" ht="16.5" thickBot="1" x14ac:dyDescent="0.3">
      <c r="A274" s="89">
        <v>1</v>
      </c>
      <c r="B274" s="104">
        <v>0</v>
      </c>
      <c r="C274" s="90">
        <f>PRODUCT(A274,B274)</f>
        <v>0</v>
      </c>
    </row>
    <row r="275" spans="1:3" ht="15.75" x14ac:dyDescent="0.25">
      <c r="A275" s="80"/>
      <c r="B275" s="81"/>
      <c r="C275" s="82"/>
    </row>
    <row r="276" spans="1:3" ht="15.75" x14ac:dyDescent="0.25">
      <c r="A276" s="83"/>
      <c r="B276" s="91"/>
      <c r="C276" s="91"/>
    </row>
    <row r="277" spans="1:3" ht="15.75" thickBot="1" x14ac:dyDescent="0.3">
      <c r="A277" s="84"/>
      <c r="B277" s="85"/>
      <c r="C277" s="85"/>
    </row>
    <row r="278" spans="1:3" ht="15.75" x14ac:dyDescent="0.25">
      <c r="A278" s="132" t="s">
        <v>314</v>
      </c>
      <c r="B278" s="133"/>
      <c r="C278" s="134"/>
    </row>
    <row r="279" spans="1:3" ht="15.75" x14ac:dyDescent="0.25">
      <c r="A279" s="135" t="s">
        <v>62</v>
      </c>
      <c r="B279" s="136"/>
      <c r="C279" s="137"/>
    </row>
    <row r="280" spans="1:3" ht="15.75" x14ac:dyDescent="0.25">
      <c r="A280" s="135" t="s">
        <v>63</v>
      </c>
      <c r="B280" s="136"/>
      <c r="C280" s="137"/>
    </row>
    <row r="281" spans="1:3" ht="15.75" x14ac:dyDescent="0.25">
      <c r="A281" s="138" t="s">
        <v>0</v>
      </c>
      <c r="B281" s="139"/>
      <c r="C281" s="140"/>
    </row>
    <row r="282" spans="1:3" ht="16.5" thickBot="1" x14ac:dyDescent="0.3">
      <c r="A282" s="144" t="s">
        <v>1</v>
      </c>
      <c r="B282" s="145"/>
      <c r="C282" s="146"/>
    </row>
    <row r="283" spans="1:3" ht="47.25" x14ac:dyDescent="0.25">
      <c r="A283" s="36" t="s">
        <v>2</v>
      </c>
      <c r="B283" s="37" t="s">
        <v>3</v>
      </c>
      <c r="C283" s="38" t="s">
        <v>4</v>
      </c>
    </row>
    <row r="284" spans="1:3" ht="15.75" x14ac:dyDescent="0.25">
      <c r="A284" s="52" t="s">
        <v>315</v>
      </c>
      <c r="B284" s="54"/>
      <c r="C284" s="53"/>
    </row>
    <row r="285" spans="1:3" ht="15.75" x14ac:dyDescent="0.25">
      <c r="A285" s="31" t="s">
        <v>256</v>
      </c>
      <c r="B285" s="54" t="s">
        <v>5</v>
      </c>
      <c r="C285" s="106"/>
    </row>
    <row r="286" spans="1:3" ht="15.75" x14ac:dyDescent="0.25">
      <c r="A286" s="31" t="s">
        <v>316</v>
      </c>
      <c r="B286" s="54" t="s">
        <v>5</v>
      </c>
      <c r="C286" s="106"/>
    </row>
    <row r="287" spans="1:3" ht="15.75" x14ac:dyDescent="0.25">
      <c r="A287" s="31" t="s">
        <v>317</v>
      </c>
      <c r="B287" s="54" t="s">
        <v>5</v>
      </c>
      <c r="C287" s="106"/>
    </row>
    <row r="288" spans="1:3" ht="15.75" x14ac:dyDescent="0.25">
      <c r="A288" s="31" t="s">
        <v>318</v>
      </c>
      <c r="B288" s="54" t="s">
        <v>5</v>
      </c>
      <c r="C288" s="106"/>
    </row>
    <row r="289" spans="1:3" ht="15.75" x14ac:dyDescent="0.25">
      <c r="A289" s="31" t="s">
        <v>319</v>
      </c>
      <c r="B289" s="54" t="s">
        <v>5</v>
      </c>
      <c r="C289" s="106"/>
    </row>
    <row r="290" spans="1:3" ht="15.75" x14ac:dyDescent="0.25">
      <c r="A290" s="31" t="s">
        <v>320</v>
      </c>
      <c r="B290" s="54" t="s">
        <v>5</v>
      </c>
      <c r="C290" s="106"/>
    </row>
    <row r="291" spans="1:3" ht="15.75" x14ac:dyDescent="0.25">
      <c r="A291" s="31" t="s">
        <v>321</v>
      </c>
      <c r="B291" s="54" t="s">
        <v>5</v>
      </c>
      <c r="C291" s="106"/>
    </row>
    <row r="292" spans="1:3" ht="15.75" x14ac:dyDescent="0.25">
      <c r="A292" s="35" t="s">
        <v>196</v>
      </c>
      <c r="B292" s="54"/>
      <c r="C292" s="106"/>
    </row>
    <row r="293" spans="1:3" ht="15.75" x14ac:dyDescent="0.25">
      <c r="A293" s="31" t="s">
        <v>322</v>
      </c>
      <c r="B293" s="54" t="s">
        <v>5</v>
      </c>
      <c r="C293" s="106"/>
    </row>
    <row r="294" spans="1:3" ht="15.75" x14ac:dyDescent="0.25">
      <c r="A294" s="57" t="s">
        <v>212</v>
      </c>
      <c r="B294" s="130" t="s">
        <v>5</v>
      </c>
      <c r="C294" s="131"/>
    </row>
    <row r="295" spans="1:3" ht="15.75" x14ac:dyDescent="0.25">
      <c r="A295" s="59" t="s">
        <v>213</v>
      </c>
      <c r="B295" s="130"/>
      <c r="C295" s="131"/>
    </row>
    <row r="296" spans="1:3" ht="15.75" x14ac:dyDescent="0.25">
      <c r="A296" s="59" t="s">
        <v>214</v>
      </c>
      <c r="B296" s="130"/>
      <c r="C296" s="131"/>
    </row>
    <row r="297" spans="1:3" ht="15.75" x14ac:dyDescent="0.25">
      <c r="A297" s="58" t="s">
        <v>307</v>
      </c>
      <c r="B297" s="130"/>
      <c r="C297" s="131"/>
    </row>
    <row r="298" spans="1:3" ht="16.5" thickBot="1" x14ac:dyDescent="0.3">
      <c r="A298" s="57" t="s">
        <v>219</v>
      </c>
      <c r="B298" s="61" t="s">
        <v>5</v>
      </c>
      <c r="C298" s="107"/>
    </row>
    <row r="299" spans="1:3" ht="31.5" x14ac:dyDescent="0.25">
      <c r="A299" s="86" t="s">
        <v>529</v>
      </c>
      <c r="B299" s="87" t="s">
        <v>530</v>
      </c>
      <c r="C299" s="88" t="s">
        <v>531</v>
      </c>
    </row>
    <row r="300" spans="1:3" ht="16.5" thickBot="1" x14ac:dyDescent="0.3">
      <c r="A300" s="89">
        <v>1</v>
      </c>
      <c r="B300" s="104">
        <v>0</v>
      </c>
      <c r="C300" s="90">
        <f>PRODUCT(A300,B300)</f>
        <v>0</v>
      </c>
    </row>
    <row r="301" spans="1:3" ht="15.75" x14ac:dyDescent="0.25">
      <c r="A301" s="80"/>
      <c r="B301" s="81"/>
      <c r="C301" s="82"/>
    </row>
    <row r="302" spans="1:3" ht="15.75" x14ac:dyDescent="0.25">
      <c r="A302" s="83"/>
      <c r="B302" s="91"/>
      <c r="C302" s="91"/>
    </row>
    <row r="303" spans="1:3" ht="15.75" thickBot="1" x14ac:dyDescent="0.3">
      <c r="A303" s="84"/>
      <c r="B303" s="85"/>
      <c r="C303" s="85"/>
    </row>
    <row r="304" spans="1:3" ht="15.75" x14ac:dyDescent="0.25">
      <c r="A304" s="132" t="s">
        <v>323</v>
      </c>
      <c r="B304" s="133"/>
      <c r="C304" s="134"/>
    </row>
    <row r="305" spans="1:3" ht="15.75" x14ac:dyDescent="0.25">
      <c r="A305" s="135" t="s">
        <v>62</v>
      </c>
      <c r="B305" s="136"/>
      <c r="C305" s="137"/>
    </row>
    <row r="306" spans="1:3" ht="15.75" x14ac:dyDescent="0.25">
      <c r="A306" s="135" t="s">
        <v>63</v>
      </c>
      <c r="B306" s="136"/>
      <c r="C306" s="137"/>
    </row>
    <row r="307" spans="1:3" ht="15.75" x14ac:dyDescent="0.25">
      <c r="A307" s="138" t="s">
        <v>0</v>
      </c>
      <c r="B307" s="139"/>
      <c r="C307" s="140"/>
    </row>
    <row r="308" spans="1:3" ht="16.5" thickBot="1" x14ac:dyDescent="0.3">
      <c r="A308" s="144" t="s">
        <v>1</v>
      </c>
      <c r="B308" s="145"/>
      <c r="C308" s="146"/>
    </row>
    <row r="309" spans="1:3" ht="47.25" x14ac:dyDescent="0.25">
      <c r="A309" s="36" t="s">
        <v>2</v>
      </c>
      <c r="B309" s="37" t="s">
        <v>3</v>
      </c>
      <c r="C309" s="38" t="s">
        <v>4</v>
      </c>
    </row>
    <row r="310" spans="1:3" ht="15.75" x14ac:dyDescent="0.25">
      <c r="A310" s="52" t="s">
        <v>324</v>
      </c>
      <c r="B310" s="54"/>
      <c r="C310" s="53"/>
    </row>
    <row r="311" spans="1:3" ht="15.75" x14ac:dyDescent="0.25">
      <c r="A311" s="31" t="s">
        <v>256</v>
      </c>
      <c r="B311" s="54" t="s">
        <v>5</v>
      </c>
      <c r="C311" s="106"/>
    </row>
    <row r="312" spans="1:3" ht="15.75" x14ac:dyDescent="0.25">
      <c r="A312" s="31" t="s">
        <v>325</v>
      </c>
      <c r="B312" s="54" t="s">
        <v>5</v>
      </c>
      <c r="C312" s="106"/>
    </row>
    <row r="313" spans="1:3" ht="15.75" x14ac:dyDescent="0.25">
      <c r="A313" s="31" t="s">
        <v>317</v>
      </c>
      <c r="B313" s="54" t="s">
        <v>5</v>
      </c>
      <c r="C313" s="106"/>
    </row>
    <row r="314" spans="1:3" ht="15.75" x14ac:dyDescent="0.25">
      <c r="A314" s="31" t="s">
        <v>318</v>
      </c>
      <c r="B314" s="54" t="s">
        <v>5</v>
      </c>
      <c r="C314" s="106"/>
    </row>
    <row r="315" spans="1:3" ht="15.75" x14ac:dyDescent="0.25">
      <c r="A315" s="31" t="s">
        <v>319</v>
      </c>
      <c r="B315" s="54" t="s">
        <v>5</v>
      </c>
      <c r="C315" s="106"/>
    </row>
    <row r="316" spans="1:3" ht="15.75" x14ac:dyDescent="0.25">
      <c r="A316" s="31" t="s">
        <v>320</v>
      </c>
      <c r="B316" s="54" t="s">
        <v>5</v>
      </c>
      <c r="C316" s="106"/>
    </row>
    <row r="317" spans="1:3" ht="15.75" x14ac:dyDescent="0.25">
      <c r="A317" s="31" t="s">
        <v>326</v>
      </c>
      <c r="B317" s="54" t="s">
        <v>5</v>
      </c>
      <c r="C317" s="106"/>
    </row>
    <row r="318" spans="1:3" ht="15.75" x14ac:dyDescent="0.25">
      <c r="A318" s="35" t="s">
        <v>196</v>
      </c>
      <c r="B318" s="54"/>
      <c r="C318" s="106"/>
    </row>
    <row r="319" spans="1:3" ht="15.75" x14ac:dyDescent="0.25">
      <c r="A319" s="31" t="s">
        <v>322</v>
      </c>
      <c r="B319" s="54" t="s">
        <v>5</v>
      </c>
      <c r="C319" s="106"/>
    </row>
    <row r="320" spans="1:3" ht="15.75" x14ac:dyDescent="0.25">
      <c r="A320" s="57" t="s">
        <v>212</v>
      </c>
      <c r="B320" s="130" t="s">
        <v>5</v>
      </c>
      <c r="C320" s="131"/>
    </row>
    <row r="321" spans="1:3" ht="15.75" x14ac:dyDescent="0.25">
      <c r="A321" s="59" t="s">
        <v>213</v>
      </c>
      <c r="B321" s="130"/>
      <c r="C321" s="131"/>
    </row>
    <row r="322" spans="1:3" ht="15.75" x14ac:dyDescent="0.25">
      <c r="A322" s="59" t="s">
        <v>214</v>
      </c>
      <c r="B322" s="130"/>
      <c r="C322" s="131"/>
    </row>
    <row r="323" spans="1:3" ht="15.75" x14ac:dyDescent="0.25">
      <c r="A323" s="58" t="s">
        <v>307</v>
      </c>
      <c r="B323" s="130"/>
      <c r="C323" s="131"/>
    </row>
    <row r="324" spans="1:3" ht="16.5" thickBot="1" x14ac:dyDescent="0.3">
      <c r="A324" s="57" t="s">
        <v>219</v>
      </c>
      <c r="B324" s="61" t="s">
        <v>5</v>
      </c>
      <c r="C324" s="107"/>
    </row>
    <row r="325" spans="1:3" ht="31.5" x14ac:dyDescent="0.25">
      <c r="A325" s="86" t="s">
        <v>529</v>
      </c>
      <c r="B325" s="87" t="s">
        <v>530</v>
      </c>
      <c r="C325" s="88" t="s">
        <v>531</v>
      </c>
    </row>
    <row r="326" spans="1:3" ht="16.5" thickBot="1" x14ac:dyDescent="0.3">
      <c r="A326" s="89">
        <v>1</v>
      </c>
      <c r="B326" s="104">
        <v>0</v>
      </c>
      <c r="C326" s="90">
        <f>PRODUCT(A326,B326)</f>
        <v>0</v>
      </c>
    </row>
    <row r="327" spans="1:3" ht="15.75" x14ac:dyDescent="0.25">
      <c r="A327" s="80"/>
      <c r="B327" s="81"/>
      <c r="C327" s="82"/>
    </row>
    <row r="328" spans="1:3" ht="15.75" x14ac:dyDescent="0.25">
      <c r="A328" s="83"/>
      <c r="B328" s="91"/>
      <c r="C328" s="91"/>
    </row>
    <row r="329" spans="1:3" ht="15.75" thickBot="1" x14ac:dyDescent="0.3">
      <c r="A329" s="84"/>
      <c r="B329" s="85"/>
      <c r="C329" s="85"/>
    </row>
    <row r="330" spans="1:3" ht="15.75" x14ac:dyDescent="0.25">
      <c r="A330" s="132" t="s">
        <v>327</v>
      </c>
      <c r="B330" s="133"/>
      <c r="C330" s="134"/>
    </row>
    <row r="331" spans="1:3" ht="15.75" x14ac:dyDescent="0.25">
      <c r="A331" s="135" t="s">
        <v>62</v>
      </c>
      <c r="B331" s="136"/>
      <c r="C331" s="137"/>
    </row>
    <row r="332" spans="1:3" ht="15.75" x14ac:dyDescent="0.25">
      <c r="A332" s="135" t="s">
        <v>63</v>
      </c>
      <c r="B332" s="136"/>
      <c r="C332" s="137"/>
    </row>
    <row r="333" spans="1:3" ht="15.75" x14ac:dyDescent="0.25">
      <c r="A333" s="138" t="s">
        <v>0</v>
      </c>
      <c r="B333" s="139"/>
      <c r="C333" s="140"/>
    </row>
    <row r="334" spans="1:3" ht="16.5" thickBot="1" x14ac:dyDescent="0.3">
      <c r="A334" s="144" t="s">
        <v>1</v>
      </c>
      <c r="B334" s="145"/>
      <c r="C334" s="146"/>
    </row>
    <row r="335" spans="1:3" ht="47.25" x14ac:dyDescent="0.25">
      <c r="A335" s="36" t="s">
        <v>2</v>
      </c>
      <c r="B335" s="37" t="s">
        <v>3</v>
      </c>
      <c r="C335" s="38" t="s">
        <v>4</v>
      </c>
    </row>
    <row r="336" spans="1:3" ht="15.75" x14ac:dyDescent="0.25">
      <c r="A336" s="52" t="s">
        <v>328</v>
      </c>
      <c r="B336" s="54"/>
      <c r="C336" s="53"/>
    </row>
    <row r="337" spans="1:3" ht="15.75" x14ac:dyDescent="0.25">
      <c r="A337" s="31" t="s">
        <v>256</v>
      </c>
      <c r="B337" s="54" t="s">
        <v>5</v>
      </c>
      <c r="C337" s="106"/>
    </row>
    <row r="338" spans="1:3" ht="15.75" x14ac:dyDescent="0.25">
      <c r="A338" s="31" t="s">
        <v>329</v>
      </c>
      <c r="B338" s="54" t="s">
        <v>5</v>
      </c>
      <c r="C338" s="106"/>
    </row>
    <row r="339" spans="1:3" ht="15.75" x14ac:dyDescent="0.25">
      <c r="A339" s="31" t="s">
        <v>317</v>
      </c>
      <c r="B339" s="54" t="s">
        <v>5</v>
      </c>
      <c r="C339" s="106"/>
    </row>
    <row r="340" spans="1:3" ht="15.75" x14ac:dyDescent="0.25">
      <c r="A340" s="31" t="s">
        <v>318</v>
      </c>
      <c r="B340" s="54" t="s">
        <v>5</v>
      </c>
      <c r="C340" s="106"/>
    </row>
    <row r="341" spans="1:3" ht="15.75" x14ac:dyDescent="0.25">
      <c r="A341" s="31" t="s">
        <v>319</v>
      </c>
      <c r="B341" s="54" t="s">
        <v>5</v>
      </c>
      <c r="C341" s="106"/>
    </row>
    <row r="342" spans="1:3" ht="15.75" x14ac:dyDescent="0.25">
      <c r="A342" s="31" t="s">
        <v>320</v>
      </c>
      <c r="B342" s="54" t="s">
        <v>5</v>
      </c>
      <c r="C342" s="106"/>
    </row>
    <row r="343" spans="1:3" ht="15.75" x14ac:dyDescent="0.25">
      <c r="A343" s="31" t="s">
        <v>326</v>
      </c>
      <c r="B343" s="54" t="s">
        <v>5</v>
      </c>
      <c r="C343" s="106"/>
    </row>
    <row r="344" spans="1:3" ht="15.75" x14ac:dyDescent="0.25">
      <c r="A344" s="51" t="s">
        <v>196</v>
      </c>
      <c r="B344" s="54"/>
      <c r="C344" s="106"/>
    </row>
    <row r="345" spans="1:3" ht="15.75" x14ac:dyDescent="0.25">
      <c r="A345" s="31" t="s">
        <v>322</v>
      </c>
      <c r="B345" s="54" t="s">
        <v>5</v>
      </c>
      <c r="C345" s="106"/>
    </row>
    <row r="346" spans="1:3" ht="15.75" x14ac:dyDescent="0.25">
      <c r="A346" s="57" t="s">
        <v>212</v>
      </c>
      <c r="B346" s="130" t="s">
        <v>5</v>
      </c>
      <c r="C346" s="131"/>
    </row>
    <row r="347" spans="1:3" ht="15.75" x14ac:dyDescent="0.25">
      <c r="A347" s="59" t="s">
        <v>213</v>
      </c>
      <c r="B347" s="130"/>
      <c r="C347" s="131"/>
    </row>
    <row r="348" spans="1:3" ht="15.75" x14ac:dyDescent="0.25">
      <c r="A348" s="59" t="s">
        <v>214</v>
      </c>
      <c r="B348" s="130"/>
      <c r="C348" s="131"/>
    </row>
    <row r="349" spans="1:3" ht="15.75" x14ac:dyDescent="0.25">
      <c r="A349" s="58" t="s">
        <v>307</v>
      </c>
      <c r="B349" s="130"/>
      <c r="C349" s="131"/>
    </row>
    <row r="350" spans="1:3" ht="16.5" thickBot="1" x14ac:dyDescent="0.3">
      <c r="A350" s="57" t="s">
        <v>219</v>
      </c>
      <c r="B350" s="61" t="s">
        <v>5</v>
      </c>
      <c r="C350" s="107"/>
    </row>
    <row r="351" spans="1:3" ht="31.5" x14ac:dyDescent="0.25">
      <c r="A351" s="86" t="s">
        <v>529</v>
      </c>
      <c r="B351" s="87" t="s">
        <v>530</v>
      </c>
      <c r="C351" s="88" t="s">
        <v>531</v>
      </c>
    </row>
    <row r="352" spans="1:3" ht="16.5" thickBot="1" x14ac:dyDescent="0.3">
      <c r="A352" s="89">
        <v>1</v>
      </c>
      <c r="B352" s="104">
        <v>0</v>
      </c>
      <c r="C352" s="90">
        <f>PRODUCT(A352,B352)</f>
        <v>0</v>
      </c>
    </row>
    <row r="353" spans="1:3" ht="15.75" x14ac:dyDescent="0.25">
      <c r="A353" s="80"/>
      <c r="B353" s="81"/>
      <c r="C353" s="82"/>
    </row>
    <row r="354" spans="1:3" ht="15.75" x14ac:dyDescent="0.25">
      <c r="A354" s="83"/>
      <c r="B354" s="91"/>
      <c r="C354" s="91"/>
    </row>
    <row r="355" spans="1:3" ht="15.75" thickBot="1" x14ac:dyDescent="0.3">
      <c r="A355" s="84"/>
      <c r="B355" s="85"/>
      <c r="C355" s="85"/>
    </row>
    <row r="356" spans="1:3" ht="15.75" x14ac:dyDescent="0.25">
      <c r="A356" s="132" t="s">
        <v>330</v>
      </c>
      <c r="B356" s="133"/>
      <c r="C356" s="134"/>
    </row>
    <row r="357" spans="1:3" ht="15.75" x14ac:dyDescent="0.25">
      <c r="A357" s="135" t="s">
        <v>62</v>
      </c>
      <c r="B357" s="136"/>
      <c r="C357" s="137"/>
    </row>
    <row r="358" spans="1:3" ht="15.75" x14ac:dyDescent="0.25">
      <c r="A358" s="135" t="s">
        <v>63</v>
      </c>
      <c r="B358" s="136"/>
      <c r="C358" s="137"/>
    </row>
    <row r="359" spans="1:3" ht="15.75" x14ac:dyDescent="0.25">
      <c r="A359" s="138" t="s">
        <v>0</v>
      </c>
      <c r="B359" s="139"/>
      <c r="C359" s="140"/>
    </row>
    <row r="360" spans="1:3" ht="16.5" thickBot="1" x14ac:dyDescent="0.3">
      <c r="A360" s="144" t="s">
        <v>1</v>
      </c>
      <c r="B360" s="145"/>
      <c r="C360" s="146"/>
    </row>
    <row r="361" spans="1:3" ht="47.25" x14ac:dyDescent="0.25">
      <c r="A361" s="60" t="s">
        <v>2</v>
      </c>
      <c r="B361" s="45" t="s">
        <v>3</v>
      </c>
      <c r="C361" s="46" t="s">
        <v>4</v>
      </c>
    </row>
    <row r="362" spans="1:3" ht="15.75" x14ac:dyDescent="0.25">
      <c r="A362" s="35" t="s">
        <v>331</v>
      </c>
      <c r="B362" s="48"/>
      <c r="C362" s="50"/>
    </row>
    <row r="363" spans="1:3" ht="15.75" x14ac:dyDescent="0.25">
      <c r="A363" s="31" t="s">
        <v>256</v>
      </c>
      <c r="B363" s="48" t="s">
        <v>5</v>
      </c>
      <c r="C363" s="108"/>
    </row>
    <row r="364" spans="1:3" ht="15.75" x14ac:dyDescent="0.25">
      <c r="A364" s="31" t="s">
        <v>332</v>
      </c>
      <c r="B364" s="48" t="s">
        <v>5</v>
      </c>
      <c r="C364" s="108"/>
    </row>
    <row r="365" spans="1:3" ht="15.75" x14ac:dyDescent="0.25">
      <c r="A365" s="31" t="s">
        <v>333</v>
      </c>
      <c r="B365" s="48" t="s">
        <v>5</v>
      </c>
      <c r="C365" s="108"/>
    </row>
    <row r="366" spans="1:3" ht="15.75" x14ac:dyDescent="0.25">
      <c r="A366" s="31" t="s">
        <v>334</v>
      </c>
      <c r="B366" s="48" t="s">
        <v>5</v>
      </c>
      <c r="C366" s="108"/>
    </row>
    <row r="367" spans="1:3" ht="15.75" x14ac:dyDescent="0.25">
      <c r="A367" s="31" t="s">
        <v>335</v>
      </c>
      <c r="B367" s="48" t="s">
        <v>5</v>
      </c>
      <c r="C367" s="108"/>
    </row>
    <row r="368" spans="1:3" ht="15.75" x14ac:dyDescent="0.25">
      <c r="A368" s="31" t="s">
        <v>336</v>
      </c>
      <c r="B368" s="48" t="s">
        <v>5</v>
      </c>
      <c r="C368" s="108"/>
    </row>
    <row r="369" spans="1:3" ht="15.75" x14ac:dyDescent="0.25">
      <c r="A369" s="31" t="s">
        <v>337</v>
      </c>
      <c r="B369" s="48" t="s">
        <v>5</v>
      </c>
      <c r="C369" s="108"/>
    </row>
    <row r="370" spans="1:3" ht="15.75" x14ac:dyDescent="0.25">
      <c r="A370" s="31" t="s">
        <v>338</v>
      </c>
      <c r="B370" s="48" t="s">
        <v>5</v>
      </c>
      <c r="C370" s="108"/>
    </row>
    <row r="371" spans="1:3" ht="15.75" x14ac:dyDescent="0.25">
      <c r="A371" s="31" t="s">
        <v>339</v>
      </c>
      <c r="B371" s="48" t="s">
        <v>5</v>
      </c>
      <c r="C371" s="108"/>
    </row>
    <row r="372" spans="1:3" ht="15.75" x14ac:dyDescent="0.25">
      <c r="A372" s="31" t="s">
        <v>340</v>
      </c>
      <c r="B372" s="48" t="s">
        <v>5</v>
      </c>
      <c r="C372" s="108"/>
    </row>
    <row r="373" spans="1:3" ht="15.75" x14ac:dyDescent="0.25">
      <c r="A373" s="31" t="s">
        <v>341</v>
      </c>
      <c r="B373" s="48" t="s">
        <v>5</v>
      </c>
      <c r="C373" s="108"/>
    </row>
    <row r="374" spans="1:3" ht="15.75" x14ac:dyDescent="0.25">
      <c r="A374" s="31" t="s">
        <v>342</v>
      </c>
      <c r="B374" s="48" t="s">
        <v>5</v>
      </c>
      <c r="C374" s="108"/>
    </row>
    <row r="375" spans="1:3" ht="15.75" x14ac:dyDescent="0.25">
      <c r="A375" s="31" t="s">
        <v>343</v>
      </c>
      <c r="B375" s="48" t="s">
        <v>5</v>
      </c>
      <c r="C375" s="108"/>
    </row>
    <row r="376" spans="1:3" ht="15.75" x14ac:dyDescent="0.25">
      <c r="A376" s="31" t="s">
        <v>344</v>
      </c>
      <c r="B376" s="48" t="s">
        <v>5</v>
      </c>
      <c r="C376" s="108"/>
    </row>
    <row r="377" spans="1:3" ht="15.75" x14ac:dyDescent="0.25">
      <c r="A377" s="31" t="s">
        <v>345</v>
      </c>
      <c r="B377" s="48" t="s">
        <v>5</v>
      </c>
      <c r="C377" s="108"/>
    </row>
    <row r="378" spans="1:3" ht="15.75" x14ac:dyDescent="0.25">
      <c r="A378" s="31" t="s">
        <v>346</v>
      </c>
      <c r="B378" s="48" t="s">
        <v>5</v>
      </c>
      <c r="C378" s="108"/>
    </row>
    <row r="379" spans="1:3" ht="15.75" x14ac:dyDescent="0.25">
      <c r="A379" s="31" t="s">
        <v>347</v>
      </c>
      <c r="B379" s="48" t="s">
        <v>5</v>
      </c>
      <c r="C379" s="108"/>
    </row>
    <row r="380" spans="1:3" ht="15.75" x14ac:dyDescent="0.25">
      <c r="A380" s="51" t="s">
        <v>196</v>
      </c>
      <c r="B380" s="48"/>
      <c r="C380" s="108"/>
    </row>
    <row r="381" spans="1:3" ht="15.75" x14ac:dyDescent="0.25">
      <c r="A381" s="31" t="s">
        <v>322</v>
      </c>
      <c r="B381" s="48" t="s">
        <v>5</v>
      </c>
      <c r="C381" s="108"/>
    </row>
    <row r="382" spans="1:3" ht="15.75" x14ac:dyDescent="0.25">
      <c r="A382" s="57" t="s">
        <v>212</v>
      </c>
      <c r="B382" s="141" t="s">
        <v>5</v>
      </c>
      <c r="C382" s="142"/>
    </row>
    <row r="383" spans="1:3" ht="15.75" x14ac:dyDescent="0.25">
      <c r="A383" s="59" t="s">
        <v>213</v>
      </c>
      <c r="B383" s="141"/>
      <c r="C383" s="142"/>
    </row>
    <row r="384" spans="1:3" ht="15.75" x14ac:dyDescent="0.25">
      <c r="A384" s="59" t="s">
        <v>214</v>
      </c>
      <c r="B384" s="141"/>
      <c r="C384" s="142"/>
    </row>
    <row r="385" spans="1:3" ht="15.75" x14ac:dyDescent="0.25">
      <c r="A385" s="58" t="s">
        <v>307</v>
      </c>
      <c r="B385" s="141"/>
      <c r="C385" s="142"/>
    </row>
    <row r="386" spans="1:3" ht="16.5" thickBot="1" x14ac:dyDescent="0.3">
      <c r="A386" s="57" t="s">
        <v>219</v>
      </c>
      <c r="B386" s="14" t="s">
        <v>5</v>
      </c>
      <c r="C386" s="109"/>
    </row>
    <row r="387" spans="1:3" ht="31.5" x14ac:dyDescent="0.25">
      <c r="A387" s="86" t="s">
        <v>529</v>
      </c>
      <c r="B387" s="87" t="s">
        <v>530</v>
      </c>
      <c r="C387" s="88" t="s">
        <v>531</v>
      </c>
    </row>
    <row r="388" spans="1:3" ht="16.5" thickBot="1" x14ac:dyDescent="0.3">
      <c r="A388" s="89">
        <v>1</v>
      </c>
      <c r="B388" s="104">
        <v>0</v>
      </c>
      <c r="C388" s="90">
        <f>PRODUCT(A388,B388)</f>
        <v>0</v>
      </c>
    </row>
    <row r="389" spans="1:3" ht="15.75" x14ac:dyDescent="0.25">
      <c r="A389" s="80"/>
      <c r="B389" s="81"/>
      <c r="C389" s="82"/>
    </row>
    <row r="390" spans="1:3" ht="15.75" x14ac:dyDescent="0.25">
      <c r="A390" s="83"/>
      <c r="B390" s="91"/>
      <c r="C390" s="91"/>
    </row>
    <row r="391" spans="1:3" ht="15.75" thickBot="1" x14ac:dyDescent="0.3">
      <c r="A391" s="84"/>
      <c r="B391" s="85"/>
      <c r="C391" s="85"/>
    </row>
    <row r="392" spans="1:3" ht="15.75" x14ac:dyDescent="0.25">
      <c r="A392" s="132" t="s">
        <v>348</v>
      </c>
      <c r="B392" s="133"/>
      <c r="C392" s="134"/>
    </row>
    <row r="393" spans="1:3" ht="15.75" x14ac:dyDescent="0.25">
      <c r="A393" s="135" t="s">
        <v>62</v>
      </c>
      <c r="B393" s="136"/>
      <c r="C393" s="137"/>
    </row>
    <row r="394" spans="1:3" ht="15.75" x14ac:dyDescent="0.25">
      <c r="A394" s="135" t="s">
        <v>63</v>
      </c>
      <c r="B394" s="136"/>
      <c r="C394" s="137"/>
    </row>
    <row r="395" spans="1:3" ht="15.75" x14ac:dyDescent="0.25">
      <c r="A395" s="138" t="s">
        <v>0</v>
      </c>
      <c r="B395" s="139"/>
      <c r="C395" s="140"/>
    </row>
    <row r="396" spans="1:3" ht="16.5" thickBot="1" x14ac:dyDescent="0.3">
      <c r="A396" s="144" t="s">
        <v>1</v>
      </c>
      <c r="B396" s="145"/>
      <c r="C396" s="146"/>
    </row>
    <row r="397" spans="1:3" ht="47.25" x14ac:dyDescent="0.25">
      <c r="A397" s="60" t="s">
        <v>2</v>
      </c>
      <c r="B397" s="45" t="s">
        <v>3</v>
      </c>
      <c r="C397" s="46" t="s">
        <v>4</v>
      </c>
    </row>
    <row r="398" spans="1:3" ht="15.75" x14ac:dyDescent="0.25">
      <c r="A398" s="35" t="s">
        <v>349</v>
      </c>
      <c r="B398" s="48"/>
      <c r="C398" s="50"/>
    </row>
    <row r="399" spans="1:3" ht="15.75" x14ac:dyDescent="0.25">
      <c r="A399" s="31" t="s">
        <v>256</v>
      </c>
      <c r="B399" s="48" t="s">
        <v>5</v>
      </c>
      <c r="C399" s="108"/>
    </row>
    <row r="400" spans="1:3" ht="15.75" x14ac:dyDescent="0.25">
      <c r="A400" s="31" t="s">
        <v>350</v>
      </c>
      <c r="B400" s="48" t="s">
        <v>5</v>
      </c>
      <c r="C400" s="108"/>
    </row>
    <row r="401" spans="1:3" ht="15.75" x14ac:dyDescent="0.25">
      <c r="A401" s="31" t="s">
        <v>351</v>
      </c>
      <c r="B401" s="48" t="s">
        <v>5</v>
      </c>
      <c r="C401" s="108"/>
    </row>
    <row r="402" spans="1:3" ht="15.75" x14ac:dyDescent="0.25">
      <c r="A402" s="31" t="s">
        <v>334</v>
      </c>
      <c r="B402" s="48" t="s">
        <v>5</v>
      </c>
      <c r="C402" s="108"/>
    </row>
    <row r="403" spans="1:3" ht="15.75" x14ac:dyDescent="0.25">
      <c r="A403" s="31" t="s">
        <v>337</v>
      </c>
      <c r="B403" s="48" t="s">
        <v>5</v>
      </c>
      <c r="C403" s="108"/>
    </row>
    <row r="404" spans="1:3" ht="15.75" x14ac:dyDescent="0.25">
      <c r="A404" s="31" t="s">
        <v>339</v>
      </c>
      <c r="B404" s="48" t="s">
        <v>5</v>
      </c>
      <c r="C404" s="108"/>
    </row>
    <row r="405" spans="1:3" ht="15.75" x14ac:dyDescent="0.25">
      <c r="A405" s="31" t="s">
        <v>342</v>
      </c>
      <c r="B405" s="48" t="s">
        <v>5</v>
      </c>
      <c r="C405" s="108"/>
    </row>
    <row r="406" spans="1:3" ht="15.75" x14ac:dyDescent="0.25">
      <c r="A406" s="31" t="s">
        <v>352</v>
      </c>
      <c r="B406" s="48" t="s">
        <v>5</v>
      </c>
      <c r="C406" s="108"/>
    </row>
    <row r="407" spans="1:3" ht="15.75" x14ac:dyDescent="0.25">
      <c r="A407" s="31" t="s">
        <v>353</v>
      </c>
      <c r="B407" s="48" t="s">
        <v>5</v>
      </c>
      <c r="C407" s="108"/>
    </row>
    <row r="408" spans="1:3" ht="15.75" x14ac:dyDescent="0.25">
      <c r="A408" s="31" t="s">
        <v>354</v>
      </c>
      <c r="B408" s="48" t="s">
        <v>5</v>
      </c>
      <c r="C408" s="108"/>
    </row>
    <row r="409" spans="1:3" ht="15.75" x14ac:dyDescent="0.25">
      <c r="A409" s="31" t="s">
        <v>345</v>
      </c>
      <c r="B409" s="48" t="s">
        <v>5</v>
      </c>
      <c r="C409" s="108"/>
    </row>
    <row r="410" spans="1:3" ht="15.75" x14ac:dyDescent="0.25">
      <c r="A410" s="35" t="s">
        <v>196</v>
      </c>
      <c r="B410" s="48"/>
      <c r="C410" s="108"/>
    </row>
    <row r="411" spans="1:3" ht="15.75" x14ac:dyDescent="0.25">
      <c r="A411" s="31" t="s">
        <v>322</v>
      </c>
      <c r="B411" s="48" t="s">
        <v>5</v>
      </c>
      <c r="C411" s="108"/>
    </row>
    <row r="412" spans="1:3" ht="15.75" x14ac:dyDescent="0.25">
      <c r="A412" s="57" t="s">
        <v>212</v>
      </c>
      <c r="B412" s="141" t="s">
        <v>5</v>
      </c>
      <c r="C412" s="142"/>
    </row>
    <row r="413" spans="1:3" ht="15.75" x14ac:dyDescent="0.25">
      <c r="A413" s="59" t="s">
        <v>213</v>
      </c>
      <c r="B413" s="141"/>
      <c r="C413" s="142"/>
    </row>
    <row r="414" spans="1:3" ht="15.75" x14ac:dyDescent="0.25">
      <c r="A414" s="59" t="s">
        <v>214</v>
      </c>
      <c r="B414" s="141"/>
      <c r="C414" s="142"/>
    </row>
    <row r="415" spans="1:3" ht="15.75" x14ac:dyDescent="0.25">
      <c r="A415" s="58" t="s">
        <v>307</v>
      </c>
      <c r="B415" s="141"/>
      <c r="C415" s="142"/>
    </row>
    <row r="416" spans="1:3" ht="16.5" thickBot="1" x14ac:dyDescent="0.3">
      <c r="A416" s="57" t="s">
        <v>219</v>
      </c>
      <c r="B416" s="14" t="s">
        <v>5</v>
      </c>
      <c r="C416" s="109"/>
    </row>
    <row r="417" spans="1:3" ht="31.5" x14ac:dyDescent="0.25">
      <c r="A417" s="86" t="s">
        <v>529</v>
      </c>
      <c r="B417" s="87" t="s">
        <v>530</v>
      </c>
      <c r="C417" s="88" t="s">
        <v>531</v>
      </c>
    </row>
    <row r="418" spans="1:3" ht="16.5" thickBot="1" x14ac:dyDescent="0.3">
      <c r="A418" s="89">
        <v>1</v>
      </c>
      <c r="B418" s="104">
        <v>0</v>
      </c>
      <c r="C418" s="90">
        <f>PRODUCT(A418,B418)</f>
        <v>0</v>
      </c>
    </row>
    <row r="419" spans="1:3" ht="15.75" x14ac:dyDescent="0.25">
      <c r="A419" s="80"/>
      <c r="B419" s="81"/>
      <c r="C419" s="82"/>
    </row>
    <row r="420" spans="1:3" ht="15.75" x14ac:dyDescent="0.25">
      <c r="A420" s="83"/>
      <c r="B420" s="91"/>
      <c r="C420" s="91"/>
    </row>
    <row r="421" spans="1:3" ht="15.75" thickBot="1" x14ac:dyDescent="0.3">
      <c r="A421" s="84"/>
      <c r="B421" s="85"/>
      <c r="C421" s="85"/>
    </row>
    <row r="422" spans="1:3" ht="15.75" x14ac:dyDescent="0.25">
      <c r="A422" s="132" t="s">
        <v>355</v>
      </c>
      <c r="B422" s="133"/>
      <c r="C422" s="134"/>
    </row>
    <row r="423" spans="1:3" ht="15.75" x14ac:dyDescent="0.25">
      <c r="A423" s="135" t="s">
        <v>62</v>
      </c>
      <c r="B423" s="136"/>
      <c r="C423" s="137"/>
    </row>
    <row r="424" spans="1:3" ht="15.75" x14ac:dyDescent="0.25">
      <c r="A424" s="135" t="s">
        <v>63</v>
      </c>
      <c r="B424" s="136"/>
      <c r="C424" s="137"/>
    </row>
    <row r="425" spans="1:3" ht="15.75" x14ac:dyDescent="0.25">
      <c r="A425" s="138" t="s">
        <v>0</v>
      </c>
      <c r="B425" s="139"/>
      <c r="C425" s="140"/>
    </row>
    <row r="426" spans="1:3" ht="16.5" thickBot="1" x14ac:dyDescent="0.3">
      <c r="A426" s="144" t="s">
        <v>1</v>
      </c>
      <c r="B426" s="145"/>
      <c r="C426" s="146"/>
    </row>
    <row r="427" spans="1:3" ht="47.25" x14ac:dyDescent="0.25">
      <c r="A427" s="60" t="s">
        <v>2</v>
      </c>
      <c r="B427" s="45" t="s">
        <v>3</v>
      </c>
      <c r="C427" s="46" t="s">
        <v>4</v>
      </c>
    </row>
    <row r="428" spans="1:3" ht="15.75" x14ac:dyDescent="0.25">
      <c r="A428" s="35" t="s">
        <v>356</v>
      </c>
      <c r="B428" s="48"/>
      <c r="C428" s="50"/>
    </row>
    <row r="429" spans="1:3" ht="15.75" x14ac:dyDescent="0.25">
      <c r="A429" s="31" t="s">
        <v>256</v>
      </c>
      <c r="B429" s="48" t="s">
        <v>5</v>
      </c>
      <c r="C429" s="108"/>
    </row>
    <row r="430" spans="1:3" ht="15.75" x14ac:dyDescent="0.25">
      <c r="A430" s="31" t="s">
        <v>357</v>
      </c>
      <c r="B430" s="48" t="s">
        <v>5</v>
      </c>
      <c r="C430" s="108"/>
    </row>
    <row r="431" spans="1:3" ht="15.75" x14ac:dyDescent="0.25">
      <c r="A431" s="31" t="s">
        <v>358</v>
      </c>
      <c r="B431" s="48" t="s">
        <v>5</v>
      </c>
      <c r="C431" s="108"/>
    </row>
    <row r="432" spans="1:3" ht="15.75" x14ac:dyDescent="0.25">
      <c r="A432" s="31" t="s">
        <v>359</v>
      </c>
      <c r="B432" s="48" t="s">
        <v>5</v>
      </c>
      <c r="C432" s="108"/>
    </row>
    <row r="433" spans="1:3" ht="15.75" x14ac:dyDescent="0.25">
      <c r="A433" s="31" t="s">
        <v>360</v>
      </c>
      <c r="B433" s="48" t="s">
        <v>5</v>
      </c>
      <c r="C433" s="108"/>
    </row>
    <row r="434" spans="1:3" ht="15.75" x14ac:dyDescent="0.25">
      <c r="A434" s="31" t="s">
        <v>361</v>
      </c>
      <c r="B434" s="48" t="s">
        <v>5</v>
      </c>
      <c r="C434" s="108"/>
    </row>
    <row r="435" spans="1:3" ht="15.75" x14ac:dyDescent="0.25">
      <c r="A435" s="31" t="s">
        <v>362</v>
      </c>
      <c r="B435" s="48" t="s">
        <v>5</v>
      </c>
      <c r="C435" s="108"/>
    </row>
    <row r="436" spans="1:3" ht="15.75" x14ac:dyDescent="0.25">
      <c r="A436" s="31" t="s">
        <v>363</v>
      </c>
      <c r="B436" s="48" t="s">
        <v>5</v>
      </c>
      <c r="C436" s="108"/>
    </row>
    <row r="437" spans="1:3" ht="15.75" x14ac:dyDescent="0.25">
      <c r="A437" s="31" t="s">
        <v>364</v>
      </c>
      <c r="B437" s="48" t="s">
        <v>5</v>
      </c>
      <c r="C437" s="108"/>
    </row>
    <row r="438" spans="1:3" ht="15.75" x14ac:dyDescent="0.25">
      <c r="A438" s="31" t="s">
        <v>354</v>
      </c>
      <c r="B438" s="48" t="s">
        <v>5</v>
      </c>
      <c r="C438" s="108"/>
    </row>
    <row r="439" spans="1:3" ht="15.75" x14ac:dyDescent="0.25">
      <c r="A439" s="31" t="s">
        <v>345</v>
      </c>
      <c r="B439" s="48" t="s">
        <v>5</v>
      </c>
      <c r="C439" s="108"/>
    </row>
    <row r="440" spans="1:3" ht="15.75" x14ac:dyDescent="0.25">
      <c r="A440" s="31" t="s">
        <v>365</v>
      </c>
      <c r="B440" s="48" t="s">
        <v>5</v>
      </c>
      <c r="C440" s="108"/>
    </row>
    <row r="441" spans="1:3" ht="15.75" x14ac:dyDescent="0.25">
      <c r="A441" s="31" t="s">
        <v>366</v>
      </c>
      <c r="B441" s="48" t="s">
        <v>5</v>
      </c>
      <c r="C441" s="108"/>
    </row>
    <row r="442" spans="1:3" ht="15.75" x14ac:dyDescent="0.25">
      <c r="A442" s="35" t="s">
        <v>196</v>
      </c>
      <c r="B442" s="48"/>
      <c r="C442" s="108"/>
    </row>
    <row r="443" spans="1:3" ht="15.75" x14ac:dyDescent="0.25">
      <c r="A443" s="31" t="s">
        <v>322</v>
      </c>
      <c r="B443" s="48" t="s">
        <v>5</v>
      </c>
      <c r="C443" s="108"/>
    </row>
    <row r="444" spans="1:3" ht="15.75" x14ac:dyDescent="0.25">
      <c r="A444" s="57" t="s">
        <v>212</v>
      </c>
      <c r="B444" s="141" t="s">
        <v>5</v>
      </c>
      <c r="C444" s="142"/>
    </row>
    <row r="445" spans="1:3" ht="15.75" x14ac:dyDescent="0.25">
      <c r="A445" s="59" t="s">
        <v>213</v>
      </c>
      <c r="B445" s="141"/>
      <c r="C445" s="142"/>
    </row>
    <row r="446" spans="1:3" ht="15.75" x14ac:dyDescent="0.25">
      <c r="A446" s="59" t="s">
        <v>214</v>
      </c>
      <c r="B446" s="141"/>
      <c r="C446" s="142"/>
    </row>
    <row r="447" spans="1:3" ht="15.75" x14ac:dyDescent="0.25">
      <c r="A447" s="58" t="s">
        <v>307</v>
      </c>
      <c r="B447" s="141"/>
      <c r="C447" s="142"/>
    </row>
    <row r="448" spans="1:3" ht="16.5" thickBot="1" x14ac:dyDescent="0.3">
      <c r="A448" s="34" t="s">
        <v>219</v>
      </c>
      <c r="B448" s="49" t="s">
        <v>5</v>
      </c>
      <c r="C448" s="110"/>
    </row>
    <row r="449" spans="1:3" ht="31.5" x14ac:dyDescent="0.25">
      <c r="A449" s="86" t="s">
        <v>529</v>
      </c>
      <c r="B449" s="87" t="s">
        <v>530</v>
      </c>
      <c r="C449" s="88" t="s">
        <v>531</v>
      </c>
    </row>
    <row r="450" spans="1:3" ht="16.5" thickBot="1" x14ac:dyDescent="0.3">
      <c r="A450" s="89">
        <v>1</v>
      </c>
      <c r="B450" s="104">
        <v>0</v>
      </c>
      <c r="C450" s="90">
        <f>PRODUCT(A450,B450)</f>
        <v>0</v>
      </c>
    </row>
    <row r="451" spans="1:3" ht="15.75" x14ac:dyDescent="0.25">
      <c r="A451" s="80"/>
      <c r="B451" s="81"/>
      <c r="C451" s="82"/>
    </row>
    <row r="452" spans="1:3" ht="21" x14ac:dyDescent="0.25">
      <c r="A452" s="93" t="s">
        <v>532</v>
      </c>
      <c r="B452" s="128">
        <f>SUM(C99,C163,C231,C274,C300,C326,C352,C388,C418,C450)</f>
        <v>0</v>
      </c>
      <c r="C452" s="129"/>
    </row>
    <row r="453" spans="1:3" ht="15.75" thickBot="1" x14ac:dyDescent="0.3">
      <c r="A453" s="84"/>
      <c r="B453" s="85"/>
      <c r="C453" s="85"/>
    </row>
  </sheetData>
  <sheetProtection algorithmName="SHA-512" hashValue="lssmDvVB3PUk6QbUJ8l5oRRiNDSHa3kdXkivkbPnKuR7y/BiAVWorRXohlsTjlYZx0/rvdM2gDy3SgBFnJJvkw==" saltValue="6brP/kp1lsAfRV5wh/WfIg==" spinCount="100000" sheet="1" objects="1" scenarios="1"/>
  <mergeCells count="94">
    <mergeCell ref="A392:C392"/>
    <mergeCell ref="A308:C308"/>
    <mergeCell ref="A330:C330"/>
    <mergeCell ref="A331:C331"/>
    <mergeCell ref="A332:C332"/>
    <mergeCell ref="A333:C333"/>
    <mergeCell ref="A334:C334"/>
    <mergeCell ref="B382:B385"/>
    <mergeCell ref="C382:C385"/>
    <mergeCell ref="A356:C356"/>
    <mergeCell ref="A357:C357"/>
    <mergeCell ref="A358:C358"/>
    <mergeCell ref="A359:C359"/>
    <mergeCell ref="A360:C360"/>
    <mergeCell ref="A282:C282"/>
    <mergeCell ref="A168:C168"/>
    <mergeCell ref="A169:C169"/>
    <mergeCell ref="A170:C170"/>
    <mergeCell ref="A171:C171"/>
    <mergeCell ref="A235:C235"/>
    <mergeCell ref="A236:C236"/>
    <mergeCell ref="B218:B221"/>
    <mergeCell ref="C218:C221"/>
    <mergeCell ref="B244:B245"/>
    <mergeCell ref="C244:C245"/>
    <mergeCell ref="B260:B263"/>
    <mergeCell ref="C260:C263"/>
    <mergeCell ref="A237:C237"/>
    <mergeCell ref="A238:C238"/>
    <mergeCell ref="B183:B184"/>
    <mergeCell ref="A239:C240"/>
    <mergeCell ref="A278:C278"/>
    <mergeCell ref="A279:C279"/>
    <mergeCell ref="A280:C280"/>
    <mergeCell ref="A281:C281"/>
    <mergeCell ref="C134:C139"/>
    <mergeCell ref="B140:B141"/>
    <mergeCell ref="C140:C141"/>
    <mergeCell ref="A1:C1"/>
    <mergeCell ref="A2:C2"/>
    <mergeCell ref="A3:C3"/>
    <mergeCell ref="A4:C4"/>
    <mergeCell ref="A5:C5"/>
    <mergeCell ref="B70:B74"/>
    <mergeCell ref="C70:C74"/>
    <mergeCell ref="B75:B76"/>
    <mergeCell ref="A103:C103"/>
    <mergeCell ref="A104:C104"/>
    <mergeCell ref="C75:C76"/>
    <mergeCell ref="A92:A93"/>
    <mergeCell ref="C92:C93"/>
    <mergeCell ref="A426:C426"/>
    <mergeCell ref="A105:C105"/>
    <mergeCell ref="A106:C106"/>
    <mergeCell ref="A107:C107"/>
    <mergeCell ref="B412:B415"/>
    <mergeCell ref="C412:C415"/>
    <mergeCell ref="C183:C184"/>
    <mergeCell ref="B204:B210"/>
    <mergeCell ref="C204:C210"/>
    <mergeCell ref="B211:B212"/>
    <mergeCell ref="C211:C212"/>
    <mergeCell ref="A167:C167"/>
    <mergeCell ref="B147:B150"/>
    <mergeCell ref="C147:C150"/>
    <mergeCell ref="C111:C112"/>
    <mergeCell ref="B134:B139"/>
    <mergeCell ref="A396:C396"/>
    <mergeCell ref="A422:C422"/>
    <mergeCell ref="A423:C423"/>
    <mergeCell ref="A424:C424"/>
    <mergeCell ref="A425:C425"/>
    <mergeCell ref="B41:B47"/>
    <mergeCell ref="C41:C47"/>
    <mergeCell ref="B48:B49"/>
    <mergeCell ref="C48:C49"/>
    <mergeCell ref="B55:B58"/>
    <mergeCell ref="C55:C58"/>
    <mergeCell ref="B452:C452"/>
    <mergeCell ref="B294:B297"/>
    <mergeCell ref="C294:C297"/>
    <mergeCell ref="B320:B323"/>
    <mergeCell ref="C320:C323"/>
    <mergeCell ref="B346:B349"/>
    <mergeCell ref="C346:C349"/>
    <mergeCell ref="A304:C304"/>
    <mergeCell ref="A305:C305"/>
    <mergeCell ref="A306:C306"/>
    <mergeCell ref="A307:C307"/>
    <mergeCell ref="B444:B447"/>
    <mergeCell ref="C444:C447"/>
    <mergeCell ref="A393:C393"/>
    <mergeCell ref="A394:C394"/>
    <mergeCell ref="A395:C395"/>
  </mergeCells>
  <pageMargins left="0.25" right="0.25" top="0.75" bottom="0.75" header="0.3" footer="0.3"/>
  <pageSetup paperSize="9"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22" workbookViewId="0">
      <selection activeCell="H18" sqref="H18"/>
    </sheetView>
  </sheetViews>
  <sheetFormatPr defaultRowHeight="15" x14ac:dyDescent="0.25"/>
  <cols>
    <col min="1" max="1" width="105.5703125" bestFit="1" customWidth="1"/>
    <col min="2" max="3" width="18.42578125" style="72" customWidth="1"/>
  </cols>
  <sheetData>
    <row r="1" spans="1:3" s="25" customFormat="1" ht="15.75" x14ac:dyDescent="0.25">
      <c r="A1" s="132" t="s">
        <v>528</v>
      </c>
      <c r="B1" s="133"/>
      <c r="C1" s="134"/>
    </row>
    <row r="2" spans="1:3" s="25" customFormat="1" ht="15.75" x14ac:dyDescent="0.25">
      <c r="A2" s="135" t="s">
        <v>62</v>
      </c>
      <c r="B2" s="136"/>
      <c r="C2" s="137"/>
    </row>
    <row r="3" spans="1:3" s="25" customFormat="1" ht="15.75" x14ac:dyDescent="0.25">
      <c r="A3" s="135" t="s">
        <v>63</v>
      </c>
      <c r="B3" s="136"/>
      <c r="C3" s="137"/>
    </row>
    <row r="4" spans="1:3" s="25" customFormat="1" ht="15.75" x14ac:dyDescent="0.25">
      <c r="A4" s="138" t="s">
        <v>0</v>
      </c>
      <c r="B4" s="139"/>
      <c r="C4" s="140"/>
    </row>
    <row r="5" spans="1:3" s="25" customFormat="1" ht="16.5" thickBot="1" x14ac:dyDescent="0.3">
      <c r="A5" s="144" t="s">
        <v>1</v>
      </c>
      <c r="B5" s="145"/>
      <c r="C5" s="146"/>
    </row>
    <row r="6" spans="1:3" s="25" customFormat="1" ht="48" thickBot="1" x14ac:dyDescent="0.3">
      <c r="A6" s="76" t="s">
        <v>2</v>
      </c>
      <c r="B6" s="74" t="s">
        <v>3</v>
      </c>
      <c r="C6" s="75" t="s">
        <v>4</v>
      </c>
    </row>
    <row r="7" spans="1:3" s="25" customFormat="1" ht="31.5" x14ac:dyDescent="0.25">
      <c r="A7" s="77" t="s">
        <v>509</v>
      </c>
      <c r="B7" s="198" t="s">
        <v>5</v>
      </c>
      <c r="C7" s="200"/>
    </row>
    <row r="8" spans="1:3" s="25" customFormat="1" ht="15.75" x14ac:dyDescent="0.25">
      <c r="A8" s="78" t="s">
        <v>510</v>
      </c>
      <c r="B8" s="199"/>
      <c r="C8" s="152"/>
    </row>
    <row r="9" spans="1:3" s="25" customFormat="1" ht="15.75" x14ac:dyDescent="0.25">
      <c r="A9" s="73" t="s">
        <v>511</v>
      </c>
      <c r="B9" s="69" t="s">
        <v>5</v>
      </c>
      <c r="C9" s="111"/>
    </row>
    <row r="10" spans="1:3" s="25" customFormat="1" ht="15.75" x14ac:dyDescent="0.25">
      <c r="A10" s="191" t="s">
        <v>512</v>
      </c>
      <c r="B10" s="14" t="s">
        <v>5</v>
      </c>
      <c r="C10" s="152"/>
    </row>
    <row r="11" spans="1:3" s="25" customFormat="1" ht="15.75" x14ac:dyDescent="0.25">
      <c r="A11" s="191"/>
      <c r="B11" s="15" t="s">
        <v>8</v>
      </c>
      <c r="C11" s="152"/>
    </row>
    <row r="12" spans="1:3" s="25" customFormat="1" ht="15.75" x14ac:dyDescent="0.25">
      <c r="A12" s="68" t="s">
        <v>513</v>
      </c>
      <c r="B12" s="69" t="s">
        <v>5</v>
      </c>
      <c r="C12" s="111"/>
    </row>
    <row r="13" spans="1:3" s="25" customFormat="1" ht="15.75" x14ac:dyDescent="0.25">
      <c r="A13" s="68" t="s">
        <v>514</v>
      </c>
      <c r="B13" s="69" t="s">
        <v>5</v>
      </c>
      <c r="C13" s="111"/>
    </row>
    <row r="14" spans="1:3" s="25" customFormat="1" ht="15.75" x14ac:dyDescent="0.25">
      <c r="A14" s="191" t="s">
        <v>515</v>
      </c>
      <c r="B14" s="14" t="s">
        <v>5</v>
      </c>
      <c r="C14" s="152"/>
    </row>
    <row r="15" spans="1:3" s="25" customFormat="1" ht="15.75" x14ac:dyDescent="0.25">
      <c r="A15" s="191"/>
      <c r="B15" s="15" t="s">
        <v>8</v>
      </c>
      <c r="C15" s="152"/>
    </row>
    <row r="16" spans="1:3" s="25" customFormat="1" ht="15.75" x14ac:dyDescent="0.25">
      <c r="A16" s="191" t="s">
        <v>516</v>
      </c>
      <c r="B16" s="14" t="s">
        <v>5</v>
      </c>
      <c r="C16" s="152"/>
    </row>
    <row r="17" spans="1:3" s="25" customFormat="1" ht="15.75" x14ac:dyDescent="0.25">
      <c r="A17" s="191"/>
      <c r="B17" s="15" t="s">
        <v>8</v>
      </c>
      <c r="C17" s="152"/>
    </row>
    <row r="18" spans="1:3" s="25" customFormat="1" ht="31.5" x14ac:dyDescent="0.25">
      <c r="A18" s="68" t="s">
        <v>517</v>
      </c>
      <c r="B18" s="69" t="s">
        <v>5</v>
      </c>
      <c r="C18" s="111"/>
    </row>
    <row r="19" spans="1:3" s="25" customFormat="1" ht="63" x14ac:dyDescent="0.25">
      <c r="A19" s="68" t="s">
        <v>518</v>
      </c>
      <c r="B19" s="69" t="s">
        <v>5</v>
      </c>
      <c r="C19" s="111"/>
    </row>
    <row r="20" spans="1:3" s="25" customFormat="1" ht="15.75" x14ac:dyDescent="0.25">
      <c r="A20" s="68" t="s">
        <v>519</v>
      </c>
      <c r="B20" s="69" t="s">
        <v>5</v>
      </c>
      <c r="C20" s="111"/>
    </row>
    <row r="21" spans="1:3" s="25" customFormat="1" ht="31.5" x14ac:dyDescent="0.25">
      <c r="A21" s="68" t="s">
        <v>520</v>
      </c>
      <c r="B21" s="69" t="s">
        <v>5</v>
      </c>
      <c r="C21" s="111"/>
    </row>
    <row r="22" spans="1:3" s="25" customFormat="1" ht="47.25" x14ac:dyDescent="0.25">
      <c r="A22" s="68" t="s">
        <v>521</v>
      </c>
      <c r="B22" s="69" t="s">
        <v>5</v>
      </c>
      <c r="C22" s="111"/>
    </row>
    <row r="23" spans="1:3" s="25" customFormat="1" ht="15.75" x14ac:dyDescent="0.25">
      <c r="A23" s="191" t="s">
        <v>522</v>
      </c>
      <c r="B23" s="14" t="s">
        <v>5</v>
      </c>
      <c r="C23" s="152"/>
    </row>
    <row r="24" spans="1:3" s="25" customFormat="1" ht="15.75" x14ac:dyDescent="0.25">
      <c r="A24" s="191"/>
      <c r="B24" s="15" t="s">
        <v>8</v>
      </c>
      <c r="C24" s="152"/>
    </row>
    <row r="25" spans="1:3" s="25" customFormat="1" ht="15.75" x14ac:dyDescent="0.25">
      <c r="A25" s="191" t="s">
        <v>523</v>
      </c>
      <c r="B25" s="14" t="s">
        <v>5</v>
      </c>
      <c r="C25" s="152"/>
    </row>
    <row r="26" spans="1:3" s="25" customFormat="1" ht="15.75" x14ac:dyDescent="0.25">
      <c r="A26" s="191"/>
      <c r="B26" s="15" t="s">
        <v>8</v>
      </c>
      <c r="C26" s="152"/>
    </row>
    <row r="27" spans="1:3" s="25" customFormat="1" ht="31.5" x14ac:dyDescent="0.25">
      <c r="A27" s="68" t="s">
        <v>524</v>
      </c>
      <c r="B27" s="69" t="s">
        <v>5</v>
      </c>
      <c r="C27" s="111"/>
    </row>
    <row r="28" spans="1:3" s="25" customFormat="1" ht="15.75" x14ac:dyDescent="0.25">
      <c r="A28" s="191" t="s">
        <v>525</v>
      </c>
      <c r="B28" s="14" t="s">
        <v>5</v>
      </c>
      <c r="C28" s="152"/>
    </row>
    <row r="29" spans="1:3" s="25" customFormat="1" ht="15.75" x14ac:dyDescent="0.25">
      <c r="A29" s="191"/>
      <c r="B29" s="15" t="s">
        <v>8</v>
      </c>
      <c r="C29" s="152"/>
    </row>
    <row r="30" spans="1:3" s="25" customFormat="1" ht="15.75" x14ac:dyDescent="0.25">
      <c r="A30" s="191" t="s">
        <v>526</v>
      </c>
      <c r="B30" s="14" t="s">
        <v>5</v>
      </c>
      <c r="C30" s="152"/>
    </row>
    <row r="31" spans="1:3" s="25" customFormat="1" ht="15.75" x14ac:dyDescent="0.25">
      <c r="A31" s="191"/>
      <c r="B31" s="15" t="s">
        <v>8</v>
      </c>
      <c r="C31" s="152"/>
    </row>
    <row r="32" spans="1:3" s="25" customFormat="1" ht="15.75" x14ac:dyDescent="0.25">
      <c r="A32" s="191" t="s">
        <v>527</v>
      </c>
      <c r="B32" s="79" t="s">
        <v>5</v>
      </c>
      <c r="C32" s="152"/>
    </row>
    <row r="33" spans="1:3" s="25" customFormat="1" ht="16.5" thickBot="1" x14ac:dyDescent="0.3">
      <c r="A33" s="201"/>
      <c r="B33" s="17" t="s">
        <v>8</v>
      </c>
      <c r="C33" s="154"/>
    </row>
  </sheetData>
  <sheetProtection algorithmName="SHA-512" hashValue="c0XJHLRY8keoHl/aZivwY59N7qIxElaQ/bm1KDX+wGY68Rz+S65kpkMl6zs4BO6Xu/dp9QW3XeqbkV7nyN4Ppg==" saltValue="yet8Efe2335pIBJfrgHv0Q==" spinCount="100000" sheet="1" objects="1" scenarios="1"/>
  <mergeCells count="23">
    <mergeCell ref="A28:A29"/>
    <mergeCell ref="C28:C29"/>
    <mergeCell ref="A30:A31"/>
    <mergeCell ref="C30:C31"/>
    <mergeCell ref="A32:A33"/>
    <mergeCell ref="C32:C33"/>
    <mergeCell ref="A1:C1"/>
    <mergeCell ref="A2:C2"/>
    <mergeCell ref="A3:C3"/>
    <mergeCell ref="A4:C4"/>
    <mergeCell ref="A5:C5"/>
    <mergeCell ref="A25:A26"/>
    <mergeCell ref="C25:C26"/>
    <mergeCell ref="B7:B8"/>
    <mergeCell ref="C7:C8"/>
    <mergeCell ref="A10:A11"/>
    <mergeCell ref="C10:C11"/>
    <mergeCell ref="A14:A15"/>
    <mergeCell ref="C14:C15"/>
    <mergeCell ref="A16:A17"/>
    <mergeCell ref="C16:C17"/>
    <mergeCell ref="A23:A24"/>
    <mergeCell ref="C23:C24"/>
  </mergeCells>
  <pageMargins left="0.25" right="0.25" top="0.75" bottom="0.75" header="0.3" footer="0.3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Normal="100" workbookViewId="0">
      <selection activeCell="A17" sqref="A17"/>
    </sheetView>
  </sheetViews>
  <sheetFormatPr defaultRowHeight="15" x14ac:dyDescent="0.25"/>
  <cols>
    <col min="1" max="1" width="57.85546875" bestFit="1" customWidth="1"/>
    <col min="2" max="3" width="17.5703125" customWidth="1"/>
  </cols>
  <sheetData>
    <row r="1" spans="1:3" ht="23.25" x14ac:dyDescent="0.25">
      <c r="A1" s="132" t="s">
        <v>572</v>
      </c>
      <c r="B1" s="133"/>
      <c r="C1" s="134"/>
    </row>
    <row r="2" spans="1:3" ht="15.75" x14ac:dyDescent="0.25">
      <c r="A2" s="135" t="s">
        <v>573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95" t="s">
        <v>2</v>
      </c>
      <c r="B6" s="96" t="s">
        <v>3</v>
      </c>
      <c r="C6" s="53" t="s">
        <v>4</v>
      </c>
    </row>
    <row r="7" spans="1:3" ht="15.75" x14ac:dyDescent="0.25">
      <c r="A7" s="97" t="s">
        <v>533</v>
      </c>
      <c r="B7" s="101" t="s">
        <v>5</v>
      </c>
      <c r="C7" s="125" t="s">
        <v>65</v>
      </c>
    </row>
    <row r="8" spans="1:3" ht="15.75" x14ac:dyDescent="0.25">
      <c r="A8" s="97" t="s">
        <v>534</v>
      </c>
      <c r="B8" s="101" t="s">
        <v>5</v>
      </c>
      <c r="C8" s="125" t="s">
        <v>65</v>
      </c>
    </row>
    <row r="9" spans="1:3" ht="15.75" x14ac:dyDescent="0.25">
      <c r="A9" s="97" t="s">
        <v>535</v>
      </c>
      <c r="B9" s="101" t="s">
        <v>5</v>
      </c>
      <c r="C9" s="125" t="s">
        <v>65</v>
      </c>
    </row>
    <row r="10" spans="1:3" ht="15.75" x14ac:dyDescent="0.25">
      <c r="A10" s="97" t="s">
        <v>536</v>
      </c>
      <c r="B10" s="101" t="s">
        <v>5</v>
      </c>
      <c r="C10" s="125" t="s">
        <v>65</v>
      </c>
    </row>
    <row r="11" spans="1:3" ht="15.75" x14ac:dyDescent="0.25">
      <c r="A11" s="97" t="s">
        <v>537</v>
      </c>
      <c r="B11" s="101" t="s">
        <v>5</v>
      </c>
      <c r="C11" s="125" t="s">
        <v>65</v>
      </c>
    </row>
    <row r="12" spans="1:3" ht="15.75" x14ac:dyDescent="0.25">
      <c r="A12" s="97" t="s">
        <v>538</v>
      </c>
      <c r="B12" s="101" t="s">
        <v>5</v>
      </c>
      <c r="C12" s="125" t="s">
        <v>65</v>
      </c>
    </row>
    <row r="13" spans="1:3" ht="15.75" x14ac:dyDescent="0.25">
      <c r="A13" s="97" t="s">
        <v>539</v>
      </c>
      <c r="B13" s="101" t="s">
        <v>5</v>
      </c>
      <c r="C13" s="125" t="s">
        <v>65</v>
      </c>
    </row>
    <row r="14" spans="1:3" ht="15.75" x14ac:dyDescent="0.25">
      <c r="A14" s="97" t="s">
        <v>590</v>
      </c>
      <c r="B14" s="101" t="s">
        <v>5</v>
      </c>
      <c r="C14" s="125"/>
    </row>
    <row r="15" spans="1:3" ht="15.75" x14ac:dyDescent="0.25">
      <c r="A15" s="97" t="s">
        <v>591</v>
      </c>
      <c r="B15" s="101" t="s">
        <v>5</v>
      </c>
      <c r="C15" s="125"/>
    </row>
    <row r="16" spans="1:3" ht="15.75" x14ac:dyDescent="0.25">
      <c r="A16" s="97" t="s">
        <v>540</v>
      </c>
      <c r="B16" s="101" t="s">
        <v>5</v>
      </c>
      <c r="C16" s="125"/>
    </row>
    <row r="17" spans="1:4" ht="15.75" x14ac:dyDescent="0.25">
      <c r="A17" s="97" t="s">
        <v>541</v>
      </c>
      <c r="B17" s="101" t="s">
        <v>5</v>
      </c>
      <c r="C17" s="125"/>
    </row>
    <row r="18" spans="1:4" ht="15.75" x14ac:dyDescent="0.25">
      <c r="A18" s="97" t="s">
        <v>542</v>
      </c>
      <c r="B18" s="101" t="s">
        <v>5</v>
      </c>
      <c r="C18" s="125"/>
    </row>
    <row r="19" spans="1:4" ht="31.5" x14ac:dyDescent="0.25">
      <c r="A19" s="97" t="s">
        <v>543</v>
      </c>
      <c r="B19" s="101" t="s">
        <v>5</v>
      </c>
      <c r="C19" s="125"/>
    </row>
    <row r="20" spans="1:4" ht="15.75" x14ac:dyDescent="0.25">
      <c r="A20" s="97" t="s">
        <v>544</v>
      </c>
      <c r="B20" s="101" t="s">
        <v>5</v>
      </c>
      <c r="C20" s="125"/>
    </row>
    <row r="21" spans="1:4" ht="15.75" x14ac:dyDescent="0.25">
      <c r="A21" s="97" t="s">
        <v>545</v>
      </c>
      <c r="B21" s="101" t="s">
        <v>5</v>
      </c>
      <c r="C21" s="125"/>
    </row>
    <row r="22" spans="1:4" ht="31.5" x14ac:dyDescent="0.25">
      <c r="A22" s="97" t="s">
        <v>546</v>
      </c>
      <c r="B22" s="101" t="s">
        <v>5</v>
      </c>
      <c r="C22" s="125"/>
    </row>
    <row r="23" spans="1:4" ht="31.5" x14ac:dyDescent="0.25">
      <c r="A23" s="97" t="s">
        <v>547</v>
      </c>
      <c r="B23" s="101" t="s">
        <v>5</v>
      </c>
      <c r="C23" s="125"/>
    </row>
    <row r="24" spans="1:4" ht="31.5" x14ac:dyDescent="0.25">
      <c r="A24" s="99" t="s">
        <v>548</v>
      </c>
      <c r="B24" s="61" t="s">
        <v>5</v>
      </c>
      <c r="C24" s="126"/>
    </row>
    <row r="25" spans="1:4" ht="16.5" thickBot="1" x14ac:dyDescent="0.3">
      <c r="A25" s="102" t="s">
        <v>592</v>
      </c>
      <c r="B25" s="103" t="s">
        <v>5</v>
      </c>
      <c r="C25" s="127"/>
      <c r="D25" s="100"/>
    </row>
  </sheetData>
  <sheetProtection algorithmName="SHA-512" hashValue="YH4jEtnFDKxNjhxy5AIE+t1Oe1G3l8KbfDn9avIDkDnNt0g9znyc0TVDGP7Mc1lKZQMQ/yAtbgHa+RP/AA06IA==" saltValue="LDa72KAWGonPECkPvco+rA==" spinCount="100000" sheet="1" objects="1" scenarios="1"/>
  <mergeCells count="5"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opLeftCell="A28" zoomScaleNormal="100" workbookViewId="0">
      <selection activeCell="B53" sqref="B53:C53"/>
    </sheetView>
  </sheetViews>
  <sheetFormatPr defaultRowHeight="15" x14ac:dyDescent="0.25"/>
  <cols>
    <col min="1" max="1" width="73.7109375" customWidth="1"/>
    <col min="2" max="3" width="16.28515625" customWidth="1"/>
  </cols>
  <sheetData>
    <row r="1" spans="1:3" ht="15.75" x14ac:dyDescent="0.25">
      <c r="A1" s="132" t="s">
        <v>549</v>
      </c>
      <c r="B1" s="133"/>
      <c r="C1" s="134"/>
    </row>
    <row r="2" spans="1:3" ht="15.75" x14ac:dyDescent="0.25">
      <c r="A2" s="135" t="s">
        <v>62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52" t="s">
        <v>2</v>
      </c>
      <c r="B6" s="96" t="s">
        <v>3</v>
      </c>
      <c r="C6" s="53" t="s">
        <v>4</v>
      </c>
    </row>
    <row r="7" spans="1:3" ht="31.5" x14ac:dyDescent="0.25">
      <c r="A7" s="31" t="s">
        <v>550</v>
      </c>
      <c r="B7" s="94" t="s">
        <v>5</v>
      </c>
      <c r="C7" s="119"/>
    </row>
    <row r="8" spans="1:3" ht="15.75" x14ac:dyDescent="0.25">
      <c r="A8" s="31" t="s">
        <v>551</v>
      </c>
      <c r="B8" s="94" t="s">
        <v>5</v>
      </c>
      <c r="C8" s="119"/>
    </row>
    <row r="9" spans="1:3" ht="15.75" x14ac:dyDescent="0.25">
      <c r="A9" s="31" t="s">
        <v>552</v>
      </c>
      <c r="B9" s="94" t="s">
        <v>5</v>
      </c>
      <c r="C9" s="119"/>
    </row>
    <row r="10" spans="1:3" ht="15.75" x14ac:dyDescent="0.25">
      <c r="A10" s="31" t="s">
        <v>553</v>
      </c>
      <c r="B10" s="94" t="s">
        <v>5</v>
      </c>
      <c r="C10" s="119"/>
    </row>
    <row r="11" spans="1:3" ht="15.75" x14ac:dyDescent="0.25">
      <c r="A11" s="31" t="s">
        <v>554</v>
      </c>
      <c r="B11" s="94" t="s">
        <v>5</v>
      </c>
      <c r="C11" s="119"/>
    </row>
    <row r="12" spans="1:3" ht="15.75" x14ac:dyDescent="0.25">
      <c r="A12" s="31" t="s">
        <v>555</v>
      </c>
      <c r="B12" s="94" t="s">
        <v>5</v>
      </c>
      <c r="C12" s="119"/>
    </row>
    <row r="13" spans="1:3" ht="15.75" x14ac:dyDescent="0.25">
      <c r="A13" s="31" t="s">
        <v>556</v>
      </c>
      <c r="B13" s="94" t="s">
        <v>5</v>
      </c>
      <c r="C13" s="119"/>
    </row>
    <row r="14" spans="1:3" ht="15.75" x14ac:dyDescent="0.25">
      <c r="A14" s="31" t="s">
        <v>557</v>
      </c>
      <c r="B14" s="94" t="s">
        <v>5</v>
      </c>
      <c r="C14" s="119"/>
    </row>
    <row r="15" spans="1:3" ht="15.75" x14ac:dyDescent="0.25">
      <c r="A15" s="31" t="s">
        <v>558</v>
      </c>
      <c r="B15" s="94" t="s">
        <v>5</v>
      </c>
      <c r="C15" s="119"/>
    </row>
    <row r="16" spans="1:3" ht="15.75" x14ac:dyDescent="0.25">
      <c r="A16" s="31" t="s">
        <v>559</v>
      </c>
      <c r="B16" s="94" t="s">
        <v>5</v>
      </c>
      <c r="C16" s="119"/>
    </row>
    <row r="17" spans="1:3" ht="15.75" x14ac:dyDescent="0.25">
      <c r="A17" s="31" t="s">
        <v>560</v>
      </c>
      <c r="B17" s="94" t="s">
        <v>5</v>
      </c>
      <c r="C17" s="119"/>
    </row>
    <row r="18" spans="1:3" ht="15.75" x14ac:dyDescent="0.25">
      <c r="A18" s="31" t="s">
        <v>561</v>
      </c>
      <c r="B18" s="94" t="s">
        <v>5</v>
      </c>
      <c r="C18" s="119"/>
    </row>
    <row r="19" spans="1:3" ht="15.75" x14ac:dyDescent="0.25">
      <c r="A19" s="31" t="s">
        <v>562</v>
      </c>
      <c r="B19" s="94" t="s">
        <v>5</v>
      </c>
      <c r="C19" s="119"/>
    </row>
    <row r="20" spans="1:3" ht="15.75" x14ac:dyDescent="0.25">
      <c r="A20" s="31" t="s">
        <v>563</v>
      </c>
      <c r="B20" s="94" t="s">
        <v>5</v>
      </c>
      <c r="C20" s="119"/>
    </row>
    <row r="21" spans="1:3" ht="15.75" x14ac:dyDescent="0.25">
      <c r="A21" s="31" t="s">
        <v>564</v>
      </c>
      <c r="B21" s="94" t="s">
        <v>5</v>
      </c>
      <c r="C21" s="119"/>
    </row>
    <row r="22" spans="1:3" ht="15.75" x14ac:dyDescent="0.25">
      <c r="A22" s="31" t="s">
        <v>565</v>
      </c>
      <c r="B22" s="94" t="s">
        <v>5</v>
      </c>
      <c r="C22" s="119"/>
    </row>
    <row r="23" spans="1:3" ht="15.75" x14ac:dyDescent="0.25">
      <c r="A23" s="31" t="s">
        <v>566</v>
      </c>
      <c r="B23" s="94" t="s">
        <v>5</v>
      </c>
      <c r="C23" s="119"/>
    </row>
    <row r="24" spans="1:3" ht="31.5" x14ac:dyDescent="0.25">
      <c r="A24" s="57" t="s">
        <v>567</v>
      </c>
      <c r="B24" s="94" t="s">
        <v>5</v>
      </c>
      <c r="C24" s="119"/>
    </row>
    <row r="25" spans="1:3" ht="15.75" x14ac:dyDescent="0.25">
      <c r="A25" s="40" t="s">
        <v>568</v>
      </c>
      <c r="B25" s="190" t="s">
        <v>5</v>
      </c>
      <c r="C25" s="189"/>
    </row>
    <row r="26" spans="1:3" ht="15.75" x14ac:dyDescent="0.25">
      <c r="A26" s="41" t="s">
        <v>569</v>
      </c>
      <c r="B26" s="190"/>
      <c r="C26" s="189"/>
    </row>
    <row r="27" spans="1:3" ht="15.75" x14ac:dyDescent="0.25">
      <c r="A27" s="42" t="s">
        <v>570</v>
      </c>
      <c r="B27" s="190"/>
      <c r="C27" s="189"/>
    </row>
    <row r="28" spans="1:3" ht="16.5" thickBot="1" x14ac:dyDescent="0.3">
      <c r="A28" s="43" t="s">
        <v>571</v>
      </c>
      <c r="B28" s="33" t="s">
        <v>5</v>
      </c>
      <c r="C28" s="121"/>
    </row>
    <row r="29" spans="1:3" ht="47.25" x14ac:dyDescent="0.25">
      <c r="A29" s="86" t="s">
        <v>529</v>
      </c>
      <c r="B29" s="87" t="s">
        <v>530</v>
      </c>
      <c r="C29" s="88" t="s">
        <v>531</v>
      </c>
    </row>
    <row r="30" spans="1:3" ht="16.5" thickBot="1" x14ac:dyDescent="0.3">
      <c r="A30" s="89">
        <v>1</v>
      </c>
      <c r="B30" s="104">
        <v>0</v>
      </c>
      <c r="C30" s="90">
        <f>PRODUCT(A30,B30)</f>
        <v>0</v>
      </c>
    </row>
    <row r="31" spans="1:3" ht="15.75" x14ac:dyDescent="0.25">
      <c r="A31" s="80"/>
      <c r="B31" s="81"/>
      <c r="C31" s="82"/>
    </row>
    <row r="32" spans="1:3" ht="15.75" x14ac:dyDescent="0.25">
      <c r="A32" s="83"/>
      <c r="B32" s="91"/>
      <c r="C32" s="91"/>
    </row>
    <row r="33" spans="1:3" ht="15.75" thickBot="1" x14ac:dyDescent="0.3">
      <c r="A33" s="84"/>
      <c r="B33" s="85"/>
      <c r="C33" s="85"/>
    </row>
    <row r="34" spans="1:3" ht="30.75" customHeight="1" x14ac:dyDescent="0.25">
      <c r="A34" s="202" t="s">
        <v>593</v>
      </c>
      <c r="B34" s="203"/>
      <c r="C34" s="204"/>
    </row>
    <row r="35" spans="1:3" ht="15.75" x14ac:dyDescent="0.25">
      <c r="A35" s="135" t="s">
        <v>62</v>
      </c>
      <c r="B35" s="136"/>
      <c r="C35" s="137"/>
    </row>
    <row r="36" spans="1:3" ht="15.75" x14ac:dyDescent="0.25">
      <c r="A36" s="135" t="s">
        <v>63</v>
      </c>
      <c r="B36" s="136"/>
      <c r="C36" s="137"/>
    </row>
    <row r="37" spans="1:3" ht="15.75" x14ac:dyDescent="0.25">
      <c r="A37" s="138" t="s">
        <v>0</v>
      </c>
      <c r="B37" s="139"/>
      <c r="C37" s="140"/>
    </row>
    <row r="38" spans="1:3" ht="16.5" thickBot="1" x14ac:dyDescent="0.3">
      <c r="A38" s="144" t="s">
        <v>1</v>
      </c>
      <c r="B38" s="145"/>
      <c r="C38" s="146"/>
    </row>
    <row r="39" spans="1:3" ht="47.25" x14ac:dyDescent="0.25">
      <c r="A39" s="52" t="s">
        <v>2</v>
      </c>
      <c r="B39" s="96" t="s">
        <v>3</v>
      </c>
      <c r="C39" s="53" t="s">
        <v>4</v>
      </c>
    </row>
    <row r="40" spans="1:3" ht="15.75" x14ac:dyDescent="0.25">
      <c r="A40" s="31" t="s">
        <v>580</v>
      </c>
      <c r="B40" s="98" t="s">
        <v>5</v>
      </c>
      <c r="C40" s="119"/>
    </row>
    <row r="41" spans="1:3" ht="15.75" x14ac:dyDescent="0.25">
      <c r="A41" s="31" t="s">
        <v>581</v>
      </c>
      <c r="B41" s="98" t="s">
        <v>5</v>
      </c>
      <c r="C41" s="119"/>
    </row>
    <row r="42" spans="1:3" ht="15.75" x14ac:dyDescent="0.25">
      <c r="A42" s="31" t="s">
        <v>582</v>
      </c>
      <c r="B42" s="98" t="s">
        <v>5</v>
      </c>
      <c r="C42" s="119"/>
    </row>
    <row r="43" spans="1:3" ht="15.75" x14ac:dyDescent="0.25">
      <c r="A43" s="31" t="s">
        <v>583</v>
      </c>
      <c r="B43" s="98" t="s">
        <v>5</v>
      </c>
      <c r="C43" s="119"/>
    </row>
    <row r="44" spans="1:3" ht="15.75" x14ac:dyDescent="0.25">
      <c r="A44" s="31" t="s">
        <v>584</v>
      </c>
      <c r="B44" s="98" t="s">
        <v>5</v>
      </c>
      <c r="C44" s="119"/>
    </row>
    <row r="45" spans="1:3" ht="15.75" x14ac:dyDescent="0.25">
      <c r="A45" s="31" t="s">
        <v>585</v>
      </c>
      <c r="B45" s="98" t="s">
        <v>5</v>
      </c>
      <c r="C45" s="119"/>
    </row>
    <row r="46" spans="1:3" ht="15.75" x14ac:dyDescent="0.25">
      <c r="A46" s="31" t="s">
        <v>586</v>
      </c>
      <c r="B46" s="98" t="s">
        <v>5</v>
      </c>
      <c r="C46" s="119"/>
    </row>
    <row r="47" spans="1:3" ht="15.75" x14ac:dyDescent="0.25">
      <c r="A47" s="31" t="s">
        <v>587</v>
      </c>
      <c r="B47" s="98" t="s">
        <v>5</v>
      </c>
      <c r="C47" s="119"/>
    </row>
    <row r="48" spans="1:3" ht="15.75" x14ac:dyDescent="0.25">
      <c r="A48" s="31" t="s">
        <v>588</v>
      </c>
      <c r="B48" s="98" t="s">
        <v>5</v>
      </c>
      <c r="C48" s="119"/>
    </row>
    <row r="49" spans="1:3" ht="16.5" thickBot="1" x14ac:dyDescent="0.3">
      <c r="A49" s="34" t="s">
        <v>589</v>
      </c>
      <c r="B49" s="33" t="s">
        <v>5</v>
      </c>
      <c r="C49" s="121"/>
    </row>
    <row r="50" spans="1:3" ht="47.25" x14ac:dyDescent="0.25">
      <c r="A50" s="86" t="s">
        <v>529</v>
      </c>
      <c r="B50" s="87" t="s">
        <v>530</v>
      </c>
      <c r="C50" s="88" t="s">
        <v>531</v>
      </c>
    </row>
    <row r="51" spans="1:3" ht="16.5" thickBot="1" x14ac:dyDescent="0.3">
      <c r="A51" s="89">
        <v>1</v>
      </c>
      <c r="B51" s="104">
        <v>0</v>
      </c>
      <c r="C51" s="90">
        <f>PRODUCT(A51,B51)</f>
        <v>0</v>
      </c>
    </row>
    <row r="52" spans="1:3" ht="15.75" x14ac:dyDescent="0.25">
      <c r="A52" s="80"/>
      <c r="B52" s="81"/>
      <c r="C52" s="82"/>
    </row>
    <row r="53" spans="1:3" ht="21" x14ac:dyDescent="0.25">
      <c r="A53" s="93" t="s">
        <v>532</v>
      </c>
      <c r="B53" s="128">
        <f>SUM(C30,C51)</f>
        <v>0</v>
      </c>
      <c r="C53" s="129"/>
    </row>
    <row r="54" spans="1:3" ht="15.75" thickBot="1" x14ac:dyDescent="0.3">
      <c r="A54" s="84"/>
      <c r="B54" s="85"/>
      <c r="C54" s="85"/>
    </row>
  </sheetData>
  <sheetProtection algorithmName="SHA-512" hashValue="HmZ2UVt44WOHEhh4yho+RMtFC040YM87Z4pLCNOC6dDjqzbCtOCYCQ7JW8H/vjIL5OgmaJ33xMw40WMlfaJcdQ==" saltValue="DMP/hS2hI1eA9UiBiWXWLA==" spinCount="100000" sheet="1" objects="1" scenarios="1"/>
  <mergeCells count="13">
    <mergeCell ref="B25:B27"/>
    <mergeCell ref="C25:C27"/>
    <mergeCell ref="A1:C1"/>
    <mergeCell ref="A2:C2"/>
    <mergeCell ref="A3:C3"/>
    <mergeCell ref="A4:C4"/>
    <mergeCell ref="A5:C5"/>
    <mergeCell ref="B53:C53"/>
    <mergeCell ref="A34:C34"/>
    <mergeCell ref="A35:C35"/>
    <mergeCell ref="A36:C36"/>
    <mergeCell ref="A37:C37"/>
    <mergeCell ref="A38:C38"/>
  </mergeCells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opLeftCell="A85" workbookViewId="0">
      <selection activeCell="B17" sqref="B17"/>
    </sheetView>
  </sheetViews>
  <sheetFormatPr defaultRowHeight="15.75" x14ac:dyDescent="0.25"/>
  <cols>
    <col min="1" max="1" width="98.5703125" style="4" bestFit="1" customWidth="1"/>
    <col min="2" max="3" width="17.85546875" style="1" customWidth="1"/>
  </cols>
  <sheetData>
    <row r="1" spans="1:3" x14ac:dyDescent="0.25">
      <c r="A1" s="132" t="s">
        <v>61</v>
      </c>
      <c r="B1" s="133"/>
      <c r="C1" s="134"/>
    </row>
    <row r="2" spans="1:3" x14ac:dyDescent="0.25">
      <c r="A2" s="135" t="s">
        <v>62</v>
      </c>
      <c r="B2" s="136"/>
      <c r="C2" s="137"/>
    </row>
    <row r="3" spans="1:3" x14ac:dyDescent="0.25">
      <c r="A3" s="135" t="s">
        <v>63</v>
      </c>
      <c r="B3" s="136"/>
      <c r="C3" s="137"/>
    </row>
    <row r="4" spans="1:3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19" t="s">
        <v>2</v>
      </c>
      <c r="B6" s="7" t="s">
        <v>3</v>
      </c>
      <c r="C6" s="8" t="s">
        <v>4</v>
      </c>
    </row>
    <row r="7" spans="1:3" ht="63" x14ac:dyDescent="0.25">
      <c r="A7" s="5" t="s">
        <v>161</v>
      </c>
      <c r="B7" s="6" t="s">
        <v>5</v>
      </c>
      <c r="C7" s="111"/>
    </row>
    <row r="8" spans="1:3" ht="15" customHeight="1" x14ac:dyDescent="0.25">
      <c r="A8" s="5" t="s">
        <v>6</v>
      </c>
      <c r="B8" s="6" t="s">
        <v>5</v>
      </c>
      <c r="C8" s="111"/>
    </row>
    <row r="9" spans="1:3" x14ac:dyDescent="0.25">
      <c r="A9" s="149" t="s">
        <v>7</v>
      </c>
      <c r="B9" s="14" t="s">
        <v>5</v>
      </c>
      <c r="C9" s="150"/>
    </row>
    <row r="10" spans="1:3" x14ac:dyDescent="0.25">
      <c r="A10" s="149"/>
      <c r="B10" s="16" t="s">
        <v>8</v>
      </c>
      <c r="C10" s="150"/>
    </row>
    <row r="11" spans="1:3" x14ac:dyDescent="0.25">
      <c r="A11" s="149" t="s">
        <v>9</v>
      </c>
      <c r="B11" s="14" t="s">
        <v>5</v>
      </c>
      <c r="C11" s="150"/>
    </row>
    <row r="12" spans="1:3" x14ac:dyDescent="0.25">
      <c r="A12" s="149"/>
      <c r="B12" s="16" t="s">
        <v>8</v>
      </c>
      <c r="C12" s="150"/>
    </row>
    <row r="13" spans="1:3" x14ac:dyDescent="0.25">
      <c r="A13" s="149" t="s">
        <v>10</v>
      </c>
      <c r="B13" s="14" t="s">
        <v>5</v>
      </c>
      <c r="C13" s="150"/>
    </row>
    <row r="14" spans="1:3" x14ac:dyDescent="0.25">
      <c r="A14" s="149"/>
      <c r="B14" s="15" t="s">
        <v>8</v>
      </c>
      <c r="C14" s="150"/>
    </row>
    <row r="15" spans="1:3" x14ac:dyDescent="0.25">
      <c r="A15" s="151" t="s">
        <v>11</v>
      </c>
      <c r="B15" s="14" t="s">
        <v>5</v>
      </c>
      <c r="C15" s="152"/>
    </row>
    <row r="16" spans="1:3" x14ac:dyDescent="0.25">
      <c r="A16" s="151"/>
      <c r="B16" s="15" t="s">
        <v>8</v>
      </c>
      <c r="C16" s="152"/>
    </row>
    <row r="17" spans="1:3" x14ac:dyDescent="0.25">
      <c r="A17" s="5" t="s">
        <v>12</v>
      </c>
      <c r="B17" s="6" t="s">
        <v>5</v>
      </c>
      <c r="C17" s="111"/>
    </row>
    <row r="18" spans="1:3" x14ac:dyDescent="0.25">
      <c r="A18" s="5" t="s">
        <v>13</v>
      </c>
      <c r="B18" s="6" t="s">
        <v>5</v>
      </c>
      <c r="C18" s="111"/>
    </row>
    <row r="19" spans="1:3" x14ac:dyDescent="0.25">
      <c r="A19" s="5" t="s">
        <v>14</v>
      </c>
      <c r="B19" s="6" t="s">
        <v>5</v>
      </c>
      <c r="C19" s="111"/>
    </row>
    <row r="20" spans="1:3" ht="20.25" customHeight="1" x14ac:dyDescent="0.25">
      <c r="A20" s="151" t="s">
        <v>15</v>
      </c>
      <c r="B20" s="14" t="s">
        <v>5</v>
      </c>
      <c r="C20" s="152"/>
    </row>
    <row r="21" spans="1:3" x14ac:dyDescent="0.25">
      <c r="A21" s="151"/>
      <c r="B21" s="15" t="s">
        <v>8</v>
      </c>
      <c r="C21" s="152"/>
    </row>
    <row r="22" spans="1:3" x14ac:dyDescent="0.25">
      <c r="A22" s="151" t="s">
        <v>16</v>
      </c>
      <c r="B22" s="14" t="s">
        <v>5</v>
      </c>
      <c r="C22" s="152"/>
    </row>
    <row r="23" spans="1:3" x14ac:dyDescent="0.25">
      <c r="A23" s="151"/>
      <c r="B23" s="15" t="s">
        <v>8</v>
      </c>
      <c r="C23" s="152"/>
    </row>
    <row r="24" spans="1:3" x14ac:dyDescent="0.25">
      <c r="A24" s="151" t="s">
        <v>17</v>
      </c>
      <c r="B24" s="14" t="s">
        <v>5</v>
      </c>
      <c r="C24" s="152"/>
    </row>
    <row r="25" spans="1:3" x14ac:dyDescent="0.25">
      <c r="A25" s="151"/>
      <c r="B25" s="15" t="s">
        <v>8</v>
      </c>
      <c r="C25" s="152"/>
    </row>
    <row r="26" spans="1:3" x14ac:dyDescent="0.25">
      <c r="A26" s="5" t="s">
        <v>18</v>
      </c>
      <c r="B26" s="6" t="s">
        <v>5</v>
      </c>
      <c r="C26" s="111"/>
    </row>
    <row r="27" spans="1:3" x14ac:dyDescent="0.25">
      <c r="A27" s="5" t="s">
        <v>19</v>
      </c>
      <c r="B27" s="6" t="s">
        <v>5</v>
      </c>
      <c r="C27" s="111"/>
    </row>
    <row r="28" spans="1:3" x14ac:dyDescent="0.25">
      <c r="A28" s="5" t="s">
        <v>20</v>
      </c>
      <c r="B28" s="6" t="s">
        <v>5</v>
      </c>
      <c r="C28" s="111"/>
    </row>
    <row r="29" spans="1:3" x14ac:dyDescent="0.25">
      <c r="A29" s="151" t="s">
        <v>21</v>
      </c>
      <c r="B29" s="14" t="s">
        <v>5</v>
      </c>
      <c r="C29" s="152"/>
    </row>
    <row r="30" spans="1:3" x14ac:dyDescent="0.25">
      <c r="A30" s="151"/>
      <c r="B30" s="15" t="s">
        <v>8</v>
      </c>
      <c r="C30" s="152"/>
    </row>
    <row r="31" spans="1:3" x14ac:dyDescent="0.25">
      <c r="A31" s="151" t="s">
        <v>22</v>
      </c>
      <c r="B31" s="14" t="s">
        <v>5</v>
      </c>
      <c r="C31" s="152"/>
    </row>
    <row r="32" spans="1:3" x14ac:dyDescent="0.25">
      <c r="A32" s="151"/>
      <c r="B32" s="15" t="s">
        <v>8</v>
      </c>
      <c r="C32" s="152"/>
    </row>
    <row r="33" spans="1:3" x14ac:dyDescent="0.25">
      <c r="A33" s="151" t="s">
        <v>23</v>
      </c>
      <c r="B33" s="14" t="s">
        <v>5</v>
      </c>
      <c r="C33" s="152"/>
    </row>
    <row r="34" spans="1:3" x14ac:dyDescent="0.25">
      <c r="A34" s="151"/>
      <c r="B34" s="15" t="s">
        <v>8</v>
      </c>
      <c r="C34" s="152"/>
    </row>
    <row r="35" spans="1:3" x14ac:dyDescent="0.25">
      <c r="A35" s="151" t="s">
        <v>24</v>
      </c>
      <c r="B35" s="14" t="s">
        <v>5</v>
      </c>
      <c r="C35" s="152"/>
    </row>
    <row r="36" spans="1:3" x14ac:dyDescent="0.25">
      <c r="A36" s="151"/>
      <c r="B36" s="15" t="s">
        <v>8</v>
      </c>
      <c r="C36" s="152"/>
    </row>
    <row r="37" spans="1:3" x14ac:dyDescent="0.25">
      <c r="A37" s="151" t="s">
        <v>25</v>
      </c>
      <c r="B37" s="14" t="s">
        <v>5</v>
      </c>
      <c r="C37" s="152"/>
    </row>
    <row r="38" spans="1:3" x14ac:dyDescent="0.25">
      <c r="A38" s="151"/>
      <c r="B38" s="15" t="s">
        <v>8</v>
      </c>
      <c r="C38" s="152"/>
    </row>
    <row r="39" spans="1:3" ht="33" customHeight="1" x14ac:dyDescent="0.25">
      <c r="A39" s="151" t="s">
        <v>26</v>
      </c>
      <c r="B39" s="14" t="s">
        <v>5</v>
      </c>
      <c r="C39" s="152"/>
    </row>
    <row r="40" spans="1:3" x14ac:dyDescent="0.25">
      <c r="A40" s="151"/>
      <c r="B40" s="15" t="s">
        <v>8</v>
      </c>
      <c r="C40" s="152"/>
    </row>
    <row r="41" spans="1:3" x14ac:dyDescent="0.25">
      <c r="A41" s="151" t="s">
        <v>27</v>
      </c>
      <c r="B41" s="14" t="s">
        <v>5</v>
      </c>
      <c r="C41" s="152"/>
    </row>
    <row r="42" spans="1:3" x14ac:dyDescent="0.25">
      <c r="A42" s="151"/>
      <c r="B42" s="15" t="s">
        <v>8</v>
      </c>
      <c r="C42" s="152"/>
    </row>
    <row r="43" spans="1:3" x14ac:dyDescent="0.25">
      <c r="A43" s="151" t="s">
        <v>28</v>
      </c>
      <c r="B43" s="14" t="s">
        <v>5</v>
      </c>
      <c r="C43" s="152"/>
    </row>
    <row r="44" spans="1:3" x14ac:dyDescent="0.25">
      <c r="A44" s="151"/>
      <c r="B44" s="15" t="s">
        <v>8</v>
      </c>
      <c r="C44" s="152"/>
    </row>
    <row r="45" spans="1:3" x14ac:dyDescent="0.25">
      <c r="A45" s="5" t="s">
        <v>29</v>
      </c>
      <c r="B45" s="6" t="s">
        <v>5</v>
      </c>
      <c r="C45" s="111"/>
    </row>
    <row r="46" spans="1:3" x14ac:dyDescent="0.25">
      <c r="A46" s="5" t="s">
        <v>30</v>
      </c>
      <c r="B46" s="6" t="s">
        <v>5</v>
      </c>
      <c r="C46" s="111"/>
    </row>
    <row r="47" spans="1:3" x14ac:dyDescent="0.25">
      <c r="A47" s="5" t="s">
        <v>31</v>
      </c>
      <c r="B47" s="6" t="s">
        <v>5</v>
      </c>
      <c r="C47" s="111"/>
    </row>
    <row r="48" spans="1:3" x14ac:dyDescent="0.25">
      <c r="A48" s="5" t="s">
        <v>32</v>
      </c>
      <c r="B48" s="6" t="s">
        <v>5</v>
      </c>
      <c r="C48" s="111"/>
    </row>
    <row r="49" spans="1:3" x14ac:dyDescent="0.25">
      <c r="A49" s="5" t="s">
        <v>33</v>
      </c>
      <c r="B49" s="6" t="s">
        <v>5</v>
      </c>
      <c r="C49" s="111"/>
    </row>
    <row r="50" spans="1:3" x14ac:dyDescent="0.25">
      <c r="A50" s="5" t="s">
        <v>34</v>
      </c>
      <c r="B50" s="6" t="s">
        <v>5</v>
      </c>
      <c r="C50" s="111"/>
    </row>
    <row r="51" spans="1:3" x14ac:dyDescent="0.25">
      <c r="A51" s="5" t="s">
        <v>35</v>
      </c>
      <c r="B51" s="6" t="s">
        <v>5</v>
      </c>
      <c r="C51" s="111"/>
    </row>
    <row r="52" spans="1:3" x14ac:dyDescent="0.25">
      <c r="A52" s="5" t="s">
        <v>36</v>
      </c>
      <c r="B52" s="6" t="s">
        <v>5</v>
      </c>
      <c r="C52" s="111"/>
    </row>
    <row r="53" spans="1:3" x14ac:dyDescent="0.25">
      <c r="A53" s="5" t="s">
        <v>37</v>
      </c>
      <c r="B53" s="6" t="s">
        <v>5</v>
      </c>
      <c r="C53" s="111"/>
    </row>
    <row r="54" spans="1:3" x14ac:dyDescent="0.25">
      <c r="A54" s="5" t="s">
        <v>38</v>
      </c>
      <c r="B54" s="6" t="s">
        <v>5</v>
      </c>
      <c r="C54" s="111"/>
    </row>
    <row r="55" spans="1:3" x14ac:dyDescent="0.25">
      <c r="A55" s="5" t="s">
        <v>39</v>
      </c>
      <c r="B55" s="6" t="s">
        <v>5</v>
      </c>
      <c r="C55" s="111"/>
    </row>
    <row r="56" spans="1:3" x14ac:dyDescent="0.25">
      <c r="A56" s="5" t="s">
        <v>40</v>
      </c>
      <c r="B56" s="6" t="s">
        <v>5</v>
      </c>
      <c r="C56" s="111"/>
    </row>
    <row r="57" spans="1:3" ht="31.5" x14ac:dyDescent="0.25">
      <c r="A57" s="5" t="s">
        <v>41</v>
      </c>
      <c r="B57" s="6" t="s">
        <v>5</v>
      </c>
      <c r="C57" s="111"/>
    </row>
    <row r="58" spans="1:3" x14ac:dyDescent="0.25">
      <c r="A58" s="5" t="s">
        <v>42</v>
      </c>
      <c r="B58" s="6" t="s">
        <v>5</v>
      </c>
      <c r="C58" s="111"/>
    </row>
    <row r="59" spans="1:3" x14ac:dyDescent="0.25">
      <c r="A59" s="151" t="s">
        <v>43</v>
      </c>
      <c r="B59" s="14" t="s">
        <v>5</v>
      </c>
      <c r="C59" s="152"/>
    </row>
    <row r="60" spans="1:3" x14ac:dyDescent="0.25">
      <c r="A60" s="151"/>
      <c r="B60" s="15" t="s">
        <v>8</v>
      </c>
      <c r="C60" s="152"/>
    </row>
    <row r="61" spans="1:3" x14ac:dyDescent="0.25">
      <c r="A61" s="151" t="s">
        <v>44</v>
      </c>
      <c r="B61" s="14" t="s">
        <v>5</v>
      </c>
      <c r="C61" s="152"/>
    </row>
    <row r="62" spans="1:3" x14ac:dyDescent="0.25">
      <c r="A62" s="151"/>
      <c r="B62" s="15" t="s">
        <v>8</v>
      </c>
      <c r="C62" s="152"/>
    </row>
    <row r="63" spans="1:3" x14ac:dyDescent="0.25">
      <c r="A63" s="5" t="s">
        <v>45</v>
      </c>
      <c r="B63" s="6" t="s">
        <v>5</v>
      </c>
      <c r="C63" s="111"/>
    </row>
    <row r="64" spans="1:3" x14ac:dyDescent="0.25">
      <c r="A64" s="151" t="s">
        <v>46</v>
      </c>
      <c r="B64" s="14" t="s">
        <v>5</v>
      </c>
      <c r="C64" s="152"/>
    </row>
    <row r="65" spans="1:3" x14ac:dyDescent="0.25">
      <c r="A65" s="151"/>
      <c r="B65" s="15" t="s">
        <v>8</v>
      </c>
      <c r="C65" s="152"/>
    </row>
    <row r="66" spans="1:3" x14ac:dyDescent="0.25">
      <c r="A66" s="151" t="s">
        <v>47</v>
      </c>
      <c r="B66" s="14" t="s">
        <v>5</v>
      </c>
      <c r="C66" s="152"/>
    </row>
    <row r="67" spans="1:3" x14ac:dyDescent="0.25">
      <c r="A67" s="151"/>
      <c r="B67" s="15" t="s">
        <v>8</v>
      </c>
      <c r="C67" s="152"/>
    </row>
    <row r="68" spans="1:3" x14ac:dyDescent="0.25">
      <c r="A68" s="151" t="s">
        <v>48</v>
      </c>
      <c r="B68" s="14" t="s">
        <v>5</v>
      </c>
      <c r="C68" s="152"/>
    </row>
    <row r="69" spans="1:3" x14ac:dyDescent="0.25">
      <c r="A69" s="151"/>
      <c r="B69" s="15" t="s">
        <v>8</v>
      </c>
      <c r="C69" s="152"/>
    </row>
    <row r="70" spans="1:3" x14ac:dyDescent="0.25">
      <c r="A70" s="5" t="s">
        <v>49</v>
      </c>
      <c r="B70" s="6" t="s">
        <v>5</v>
      </c>
      <c r="C70" s="111"/>
    </row>
    <row r="71" spans="1:3" x14ac:dyDescent="0.25">
      <c r="A71" s="5" t="s">
        <v>50</v>
      </c>
      <c r="B71" s="6" t="s">
        <v>5</v>
      </c>
      <c r="C71" s="111"/>
    </row>
    <row r="72" spans="1:3" x14ac:dyDescent="0.25">
      <c r="A72" s="5" t="s">
        <v>51</v>
      </c>
      <c r="B72" s="6" t="s">
        <v>5</v>
      </c>
      <c r="C72" s="111"/>
    </row>
    <row r="73" spans="1:3" x14ac:dyDescent="0.25">
      <c r="A73" s="5" t="s">
        <v>52</v>
      </c>
      <c r="B73" s="6" t="s">
        <v>5</v>
      </c>
      <c r="C73" s="111"/>
    </row>
    <row r="74" spans="1:3" x14ac:dyDescent="0.25">
      <c r="A74" s="151" t="s">
        <v>53</v>
      </c>
      <c r="B74" s="14" t="s">
        <v>5</v>
      </c>
      <c r="C74" s="152"/>
    </row>
    <row r="75" spans="1:3" x14ac:dyDescent="0.25">
      <c r="A75" s="151"/>
      <c r="B75" s="15" t="s">
        <v>8</v>
      </c>
      <c r="C75" s="152"/>
    </row>
    <row r="76" spans="1:3" x14ac:dyDescent="0.25">
      <c r="A76" s="151" t="s">
        <v>54</v>
      </c>
      <c r="B76" s="14" t="s">
        <v>5</v>
      </c>
      <c r="C76" s="152"/>
    </row>
    <row r="77" spans="1:3" x14ac:dyDescent="0.25">
      <c r="A77" s="151"/>
      <c r="B77" s="15" t="s">
        <v>8</v>
      </c>
      <c r="C77" s="152"/>
    </row>
    <row r="78" spans="1:3" x14ac:dyDescent="0.25">
      <c r="A78" s="151" t="s">
        <v>55</v>
      </c>
      <c r="B78" s="14" t="s">
        <v>5</v>
      </c>
      <c r="C78" s="152"/>
    </row>
    <row r="79" spans="1:3" x14ac:dyDescent="0.25">
      <c r="A79" s="151"/>
      <c r="B79" s="15" t="s">
        <v>8</v>
      </c>
      <c r="C79" s="152"/>
    </row>
    <row r="80" spans="1:3" x14ac:dyDescent="0.25">
      <c r="A80" s="151" t="s">
        <v>59</v>
      </c>
      <c r="B80" s="14" t="s">
        <v>5</v>
      </c>
      <c r="C80" s="152"/>
    </row>
    <row r="81" spans="1:3" x14ac:dyDescent="0.25">
      <c r="A81" s="151"/>
      <c r="B81" s="15" t="s">
        <v>8</v>
      </c>
      <c r="C81" s="152"/>
    </row>
    <row r="82" spans="1:3" x14ac:dyDescent="0.25">
      <c r="A82" s="151" t="s">
        <v>60</v>
      </c>
      <c r="B82" s="14" t="s">
        <v>5</v>
      </c>
      <c r="C82" s="152"/>
    </row>
    <row r="83" spans="1:3" x14ac:dyDescent="0.25">
      <c r="A83" s="151"/>
      <c r="B83" s="15" t="s">
        <v>8</v>
      </c>
      <c r="C83" s="152"/>
    </row>
    <row r="84" spans="1:3" x14ac:dyDescent="0.25">
      <c r="A84" s="151" t="s">
        <v>56</v>
      </c>
      <c r="B84" s="14" t="s">
        <v>5</v>
      </c>
      <c r="C84" s="152"/>
    </row>
    <row r="85" spans="1:3" x14ac:dyDescent="0.25">
      <c r="A85" s="151"/>
      <c r="B85" s="15" t="s">
        <v>8</v>
      </c>
      <c r="C85" s="152"/>
    </row>
    <row r="86" spans="1:3" x14ac:dyDescent="0.25">
      <c r="A86" s="151" t="s">
        <v>57</v>
      </c>
      <c r="B86" s="14" t="s">
        <v>5</v>
      </c>
      <c r="C86" s="152"/>
    </row>
    <row r="87" spans="1:3" x14ac:dyDescent="0.25">
      <c r="A87" s="151"/>
      <c r="B87" s="15" t="s">
        <v>8</v>
      </c>
      <c r="C87" s="152"/>
    </row>
    <row r="88" spans="1:3" x14ac:dyDescent="0.25">
      <c r="A88" s="151" t="s">
        <v>58</v>
      </c>
      <c r="B88" s="14" t="s">
        <v>5</v>
      </c>
      <c r="C88" s="152"/>
    </row>
    <row r="89" spans="1:3" ht="16.5" thickBot="1" x14ac:dyDescent="0.3">
      <c r="A89" s="153"/>
      <c r="B89" s="17" t="s">
        <v>8</v>
      </c>
      <c r="C89" s="154"/>
    </row>
    <row r="90" spans="1:3" ht="15.75" customHeight="1" x14ac:dyDescent="0.25">
      <c r="A90" s="3"/>
    </row>
    <row r="91" spans="1:3" x14ac:dyDescent="0.25">
      <c r="A91" s="3"/>
    </row>
  </sheetData>
  <sheetProtection algorithmName="SHA-512" hashValue="I5HA/JBFlIz2+D6JY8Bs1blWNqGwflVzhCoRlln6dnZiTWIsyaR9SjfEeG5sZzpni2bMQaotT1/lvgUxFpi0hA==" saltValue="iCmT+BCffsCoTaW1QP5lsw==" spinCount="100000" sheet="1" objects="1" scenarios="1"/>
  <mergeCells count="61">
    <mergeCell ref="A88:A89"/>
    <mergeCell ref="C88:C89"/>
    <mergeCell ref="A1:C1"/>
    <mergeCell ref="A2:C2"/>
    <mergeCell ref="A3:C3"/>
    <mergeCell ref="A4:C4"/>
    <mergeCell ref="A5:C5"/>
    <mergeCell ref="A80:A81"/>
    <mergeCell ref="C80:C81"/>
    <mergeCell ref="A82:A83"/>
    <mergeCell ref="C82:C83"/>
    <mergeCell ref="A84:A85"/>
    <mergeCell ref="C84:C85"/>
    <mergeCell ref="A74:A75"/>
    <mergeCell ref="A76:A77"/>
    <mergeCell ref="C76:C77"/>
    <mergeCell ref="A78:A79"/>
    <mergeCell ref="C78:C79"/>
    <mergeCell ref="A86:A87"/>
    <mergeCell ref="C86:C87"/>
    <mergeCell ref="A66:A67"/>
    <mergeCell ref="C66:C67"/>
    <mergeCell ref="A68:A69"/>
    <mergeCell ref="C68:C69"/>
    <mergeCell ref="C74:C75"/>
    <mergeCell ref="A59:A60"/>
    <mergeCell ref="C59:C60"/>
    <mergeCell ref="A61:A62"/>
    <mergeCell ref="C61:C62"/>
    <mergeCell ref="A64:A65"/>
    <mergeCell ref="C64:C65"/>
    <mergeCell ref="A39:A40"/>
    <mergeCell ref="C39:C40"/>
    <mergeCell ref="A41:A42"/>
    <mergeCell ref="C41:C42"/>
    <mergeCell ref="A43:A44"/>
    <mergeCell ref="C43:C44"/>
    <mergeCell ref="A33:A34"/>
    <mergeCell ref="C33:C34"/>
    <mergeCell ref="A35:A36"/>
    <mergeCell ref="C35:C36"/>
    <mergeCell ref="A37:A38"/>
    <mergeCell ref="C37:C38"/>
    <mergeCell ref="A24:A25"/>
    <mergeCell ref="C24:C25"/>
    <mergeCell ref="A29:A30"/>
    <mergeCell ref="C29:C30"/>
    <mergeCell ref="A31:A32"/>
    <mergeCell ref="C31:C32"/>
    <mergeCell ref="A15:A16"/>
    <mergeCell ref="C15:C16"/>
    <mergeCell ref="A20:A21"/>
    <mergeCell ref="C20:C21"/>
    <mergeCell ref="A22:A23"/>
    <mergeCell ref="C22:C23"/>
    <mergeCell ref="A9:A10"/>
    <mergeCell ref="C9:C10"/>
    <mergeCell ref="A11:A12"/>
    <mergeCell ref="C11:C12"/>
    <mergeCell ref="A13:A14"/>
    <mergeCell ref="C13:C14"/>
  </mergeCell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topLeftCell="A94" zoomScaleNormal="100" workbookViewId="0">
      <selection activeCell="B110" sqref="B110:C110"/>
    </sheetView>
  </sheetViews>
  <sheetFormatPr defaultRowHeight="15" x14ac:dyDescent="0.25"/>
  <cols>
    <col min="1" max="1" width="91.140625" customWidth="1"/>
    <col min="2" max="3" width="18.28515625" customWidth="1"/>
  </cols>
  <sheetData>
    <row r="1" spans="1:3" ht="23.25" x14ac:dyDescent="0.25">
      <c r="A1" s="155" t="s">
        <v>443</v>
      </c>
      <c r="B1" s="156"/>
      <c r="C1" s="157"/>
    </row>
    <row r="2" spans="1:3" ht="15.75" x14ac:dyDescent="0.25">
      <c r="A2" s="158" t="s">
        <v>106</v>
      </c>
      <c r="B2" s="159"/>
      <c r="C2" s="160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61" t="s">
        <v>0</v>
      </c>
      <c r="B4" s="162"/>
      <c r="C4" s="163"/>
    </row>
    <row r="5" spans="1:3" ht="16.5" thickBot="1" x14ac:dyDescent="0.3">
      <c r="A5" s="161" t="s">
        <v>1</v>
      </c>
      <c r="B5" s="162"/>
      <c r="C5" s="163"/>
    </row>
    <row r="6" spans="1:3" ht="48" thickBot="1" x14ac:dyDescent="0.3">
      <c r="A6" s="92" t="s">
        <v>2</v>
      </c>
      <c r="B6" s="74" t="s">
        <v>3</v>
      </c>
      <c r="C6" s="75" t="s">
        <v>4</v>
      </c>
    </row>
    <row r="7" spans="1:3" ht="15.75" x14ac:dyDescent="0.25">
      <c r="A7" s="19" t="s">
        <v>451</v>
      </c>
      <c r="B7" s="7"/>
      <c r="C7" s="8"/>
    </row>
    <row r="8" spans="1:3" ht="18.75" x14ac:dyDescent="0.25">
      <c r="A8" s="27" t="s">
        <v>444</v>
      </c>
      <c r="B8" s="20" t="s">
        <v>5</v>
      </c>
      <c r="C8" s="113" t="s">
        <v>65</v>
      </c>
    </row>
    <row r="9" spans="1:3" ht="15.75" x14ac:dyDescent="0.25">
      <c r="A9" s="27" t="s">
        <v>367</v>
      </c>
      <c r="B9" s="20" t="s">
        <v>5</v>
      </c>
      <c r="C9" s="113"/>
    </row>
    <row r="10" spans="1:3" ht="15.75" x14ac:dyDescent="0.25">
      <c r="A10" s="27" t="s">
        <v>368</v>
      </c>
      <c r="B10" s="20" t="s">
        <v>5</v>
      </c>
      <c r="C10" s="113" t="s">
        <v>65</v>
      </c>
    </row>
    <row r="11" spans="1:3" ht="15.75" x14ac:dyDescent="0.25">
      <c r="A11" s="27" t="s">
        <v>369</v>
      </c>
      <c r="B11" s="20" t="s">
        <v>5</v>
      </c>
      <c r="C11" s="113" t="s">
        <v>65</v>
      </c>
    </row>
    <row r="12" spans="1:3" ht="15.75" x14ac:dyDescent="0.25">
      <c r="A12" s="27" t="s">
        <v>370</v>
      </c>
      <c r="B12" s="20" t="s">
        <v>5</v>
      </c>
      <c r="C12" s="113" t="s">
        <v>65</v>
      </c>
    </row>
    <row r="13" spans="1:3" ht="15.75" x14ac:dyDescent="0.25">
      <c r="A13" s="27" t="s">
        <v>371</v>
      </c>
      <c r="B13" s="20" t="s">
        <v>5</v>
      </c>
      <c r="C13" s="113" t="s">
        <v>65</v>
      </c>
    </row>
    <row r="14" spans="1:3" ht="15.75" x14ac:dyDescent="0.25">
      <c r="A14" s="27" t="s">
        <v>372</v>
      </c>
      <c r="B14" s="20" t="s">
        <v>5</v>
      </c>
      <c r="C14" s="113" t="s">
        <v>65</v>
      </c>
    </row>
    <row r="15" spans="1:3" ht="15.75" x14ac:dyDescent="0.25">
      <c r="A15" s="27" t="s">
        <v>373</v>
      </c>
      <c r="B15" s="20" t="s">
        <v>5</v>
      </c>
      <c r="C15" s="113" t="s">
        <v>65</v>
      </c>
    </row>
    <row r="16" spans="1:3" ht="15.75" x14ac:dyDescent="0.25">
      <c r="A16" s="27" t="s">
        <v>374</v>
      </c>
      <c r="B16" s="20" t="s">
        <v>5</v>
      </c>
      <c r="C16" s="113" t="s">
        <v>65</v>
      </c>
    </row>
    <row r="17" spans="1:3" ht="15.75" x14ac:dyDescent="0.25">
      <c r="A17" s="27" t="s">
        <v>375</v>
      </c>
      <c r="B17" s="20" t="s">
        <v>5</v>
      </c>
      <c r="C17" s="113" t="s">
        <v>65</v>
      </c>
    </row>
    <row r="18" spans="1:3" ht="15.75" x14ac:dyDescent="0.25">
      <c r="A18" s="27" t="s">
        <v>376</v>
      </c>
      <c r="B18" s="20" t="s">
        <v>5</v>
      </c>
      <c r="C18" s="113" t="s">
        <v>65</v>
      </c>
    </row>
    <row r="19" spans="1:3" ht="15.75" x14ac:dyDescent="0.25">
      <c r="A19" s="27" t="s">
        <v>377</v>
      </c>
      <c r="B19" s="20" t="s">
        <v>5</v>
      </c>
      <c r="C19" s="113" t="s">
        <v>65</v>
      </c>
    </row>
    <row r="20" spans="1:3" ht="15.75" x14ac:dyDescent="0.25">
      <c r="A20" s="27" t="s">
        <v>378</v>
      </c>
      <c r="B20" s="20" t="s">
        <v>5</v>
      </c>
      <c r="C20" s="113" t="s">
        <v>65</v>
      </c>
    </row>
    <row r="21" spans="1:3" ht="15.75" x14ac:dyDescent="0.25">
      <c r="A21" s="27" t="s">
        <v>379</v>
      </c>
      <c r="B21" s="20" t="s">
        <v>5</v>
      </c>
      <c r="C21" s="113" t="s">
        <v>65</v>
      </c>
    </row>
    <row r="22" spans="1:3" ht="16.5" thickBot="1" x14ac:dyDescent="0.3">
      <c r="A22" s="27" t="s">
        <v>380</v>
      </c>
      <c r="B22" s="20" t="s">
        <v>5</v>
      </c>
      <c r="C22" s="113" t="s">
        <v>65</v>
      </c>
    </row>
    <row r="23" spans="1:3" ht="15.75" customHeight="1" x14ac:dyDescent="0.25">
      <c r="A23" s="86" t="s">
        <v>529</v>
      </c>
      <c r="B23" s="87" t="s">
        <v>530</v>
      </c>
      <c r="C23" s="88" t="s">
        <v>531</v>
      </c>
    </row>
    <row r="24" spans="1:3" ht="16.5" thickBot="1" x14ac:dyDescent="0.3">
      <c r="A24" s="89">
        <v>1</v>
      </c>
      <c r="B24" s="104">
        <v>0</v>
      </c>
      <c r="C24" s="90">
        <f>PRODUCT(A24,B24)</f>
        <v>0</v>
      </c>
    </row>
    <row r="25" spans="1:3" ht="15.75" x14ac:dyDescent="0.25">
      <c r="A25" s="80"/>
      <c r="B25" s="81"/>
      <c r="C25" s="82"/>
    </row>
    <row r="26" spans="1:3" ht="15.75" x14ac:dyDescent="0.25">
      <c r="A26" s="83"/>
      <c r="B26" s="91"/>
      <c r="C26" s="91"/>
    </row>
    <row r="27" spans="1:3" ht="15.75" thickBot="1" x14ac:dyDescent="0.3">
      <c r="A27" s="84"/>
      <c r="B27" s="85"/>
      <c r="C27" s="85"/>
    </row>
    <row r="28" spans="1:3" ht="46.5" customHeight="1" x14ac:dyDescent="0.25">
      <c r="A28" s="164" t="s">
        <v>381</v>
      </c>
      <c r="B28" s="165"/>
      <c r="C28" s="166"/>
    </row>
    <row r="29" spans="1:3" ht="31.5" x14ac:dyDescent="0.25">
      <c r="A29" s="27" t="s">
        <v>382</v>
      </c>
      <c r="B29" s="20" t="s">
        <v>5</v>
      </c>
      <c r="C29" s="113" t="s">
        <v>65</v>
      </c>
    </row>
    <row r="30" spans="1:3" ht="15.75" x14ac:dyDescent="0.25">
      <c r="A30" s="27" t="s">
        <v>383</v>
      </c>
      <c r="B30" s="20" t="s">
        <v>5</v>
      </c>
      <c r="C30" s="113" t="s">
        <v>65</v>
      </c>
    </row>
    <row r="31" spans="1:3" ht="15.75" x14ac:dyDescent="0.25">
      <c r="A31" s="27" t="s">
        <v>384</v>
      </c>
      <c r="B31" s="20" t="s">
        <v>5</v>
      </c>
      <c r="C31" s="113" t="s">
        <v>65</v>
      </c>
    </row>
    <row r="32" spans="1:3" ht="15.75" x14ac:dyDescent="0.25">
      <c r="A32" s="27" t="s">
        <v>385</v>
      </c>
      <c r="B32" s="20" t="s">
        <v>5</v>
      </c>
      <c r="C32" s="113" t="s">
        <v>65</v>
      </c>
    </row>
    <row r="33" spans="1:3" ht="15.75" x14ac:dyDescent="0.25">
      <c r="A33" s="27" t="s">
        <v>386</v>
      </c>
      <c r="B33" s="20" t="s">
        <v>5</v>
      </c>
      <c r="C33" s="113" t="s">
        <v>65</v>
      </c>
    </row>
    <row r="34" spans="1:3" ht="15.75" x14ac:dyDescent="0.25">
      <c r="A34" s="27" t="s">
        <v>387</v>
      </c>
      <c r="B34" s="20" t="s">
        <v>5</v>
      </c>
      <c r="C34" s="113" t="s">
        <v>65</v>
      </c>
    </row>
    <row r="35" spans="1:3" ht="15.75" x14ac:dyDescent="0.25">
      <c r="A35" s="27" t="s">
        <v>388</v>
      </c>
      <c r="B35" s="20" t="s">
        <v>5</v>
      </c>
      <c r="C35" s="113" t="s">
        <v>65</v>
      </c>
    </row>
    <row r="36" spans="1:3" ht="15.75" x14ac:dyDescent="0.25">
      <c r="A36" s="27" t="s">
        <v>389</v>
      </c>
      <c r="B36" s="20" t="s">
        <v>5</v>
      </c>
      <c r="C36" s="113" t="s">
        <v>65</v>
      </c>
    </row>
    <row r="37" spans="1:3" ht="15.75" x14ac:dyDescent="0.25">
      <c r="A37" s="27" t="s">
        <v>390</v>
      </c>
      <c r="B37" s="20" t="s">
        <v>5</v>
      </c>
      <c r="C37" s="113" t="s">
        <v>65</v>
      </c>
    </row>
    <row r="38" spans="1:3" ht="15.75" x14ac:dyDescent="0.25">
      <c r="A38" s="27" t="s">
        <v>391</v>
      </c>
      <c r="B38" s="20" t="s">
        <v>5</v>
      </c>
      <c r="C38" s="113" t="s">
        <v>65</v>
      </c>
    </row>
    <row r="39" spans="1:3" ht="15.75" x14ac:dyDescent="0.25">
      <c r="A39" s="27" t="s">
        <v>392</v>
      </c>
      <c r="B39" s="20" t="s">
        <v>5</v>
      </c>
      <c r="C39" s="113" t="s">
        <v>65</v>
      </c>
    </row>
    <row r="40" spans="1:3" ht="15.75" x14ac:dyDescent="0.25">
      <c r="A40" s="27" t="s">
        <v>393</v>
      </c>
      <c r="B40" s="20" t="s">
        <v>5</v>
      </c>
      <c r="C40" s="113" t="s">
        <v>65</v>
      </c>
    </row>
    <row r="41" spans="1:3" ht="15.75" x14ac:dyDescent="0.25">
      <c r="A41" s="27" t="s">
        <v>394</v>
      </c>
      <c r="B41" s="20" t="s">
        <v>5</v>
      </c>
      <c r="C41" s="113" t="s">
        <v>65</v>
      </c>
    </row>
    <row r="42" spans="1:3" ht="15.75" x14ac:dyDescent="0.25">
      <c r="A42" s="27" t="s">
        <v>395</v>
      </c>
      <c r="B42" s="20" t="s">
        <v>5</v>
      </c>
      <c r="C42" s="113" t="s">
        <v>65</v>
      </c>
    </row>
    <row r="43" spans="1:3" ht="15.75" x14ac:dyDescent="0.25">
      <c r="A43" s="27" t="s">
        <v>396</v>
      </c>
      <c r="B43" s="20" t="s">
        <v>5</v>
      </c>
      <c r="C43" s="113" t="s">
        <v>65</v>
      </c>
    </row>
    <row r="44" spans="1:3" ht="15.75" x14ac:dyDescent="0.25">
      <c r="A44" s="27" t="s">
        <v>397</v>
      </c>
      <c r="B44" s="20" t="s">
        <v>5</v>
      </c>
      <c r="C44" s="113" t="s">
        <v>65</v>
      </c>
    </row>
    <row r="45" spans="1:3" ht="15.75" x14ac:dyDescent="0.25">
      <c r="A45" s="27" t="s">
        <v>398</v>
      </c>
      <c r="B45" s="20" t="s">
        <v>5</v>
      </c>
      <c r="C45" s="113" t="s">
        <v>65</v>
      </c>
    </row>
    <row r="46" spans="1:3" ht="15.75" x14ac:dyDescent="0.25">
      <c r="A46" s="27" t="s">
        <v>399</v>
      </c>
      <c r="B46" s="64" t="s">
        <v>5</v>
      </c>
      <c r="C46" s="113" t="s">
        <v>65</v>
      </c>
    </row>
    <row r="47" spans="1:3" ht="15.75" x14ac:dyDescent="0.25">
      <c r="A47" s="167" t="s">
        <v>400</v>
      </c>
      <c r="B47" s="61" t="s">
        <v>5</v>
      </c>
      <c r="C47" s="168" t="s">
        <v>65</v>
      </c>
    </row>
    <row r="48" spans="1:3" ht="16.5" thickBot="1" x14ac:dyDescent="0.3">
      <c r="A48" s="167"/>
      <c r="B48" s="62" t="s">
        <v>65</v>
      </c>
      <c r="C48" s="168"/>
    </row>
    <row r="49" spans="1:3" ht="15.75" customHeight="1" x14ac:dyDescent="0.25">
      <c r="A49" s="86" t="s">
        <v>529</v>
      </c>
      <c r="B49" s="87" t="s">
        <v>530</v>
      </c>
      <c r="C49" s="88" t="s">
        <v>531</v>
      </c>
    </row>
    <row r="50" spans="1:3" ht="16.5" thickBot="1" x14ac:dyDescent="0.3">
      <c r="A50" s="89">
        <v>1</v>
      </c>
      <c r="B50" s="104">
        <v>0</v>
      </c>
      <c r="C50" s="90">
        <f>PRODUCT(A50,B50)</f>
        <v>0</v>
      </c>
    </row>
    <row r="51" spans="1:3" ht="15.75" x14ac:dyDescent="0.25">
      <c r="A51" s="80"/>
      <c r="B51" s="81"/>
      <c r="C51" s="82"/>
    </row>
    <row r="52" spans="1:3" ht="15.75" x14ac:dyDescent="0.25">
      <c r="A52" s="83"/>
      <c r="B52" s="91"/>
      <c r="C52" s="91"/>
    </row>
    <row r="53" spans="1:3" ht="15.75" thickBot="1" x14ac:dyDescent="0.3">
      <c r="A53" s="84"/>
      <c r="B53" s="85"/>
      <c r="C53" s="85"/>
    </row>
    <row r="54" spans="1:3" ht="31.5" x14ac:dyDescent="0.25">
      <c r="A54" s="18" t="s">
        <v>401</v>
      </c>
      <c r="B54" s="13" t="s">
        <v>5</v>
      </c>
      <c r="C54" s="113" t="s">
        <v>65</v>
      </c>
    </row>
    <row r="55" spans="1:3" ht="15.75" x14ac:dyDescent="0.25">
      <c r="A55" s="27" t="s">
        <v>402</v>
      </c>
      <c r="B55" s="20" t="s">
        <v>5</v>
      </c>
      <c r="C55" s="113"/>
    </row>
    <row r="56" spans="1:3" ht="15.75" x14ac:dyDescent="0.25">
      <c r="A56" s="27" t="s">
        <v>403</v>
      </c>
      <c r="B56" s="20" t="s">
        <v>5</v>
      </c>
      <c r="C56" s="113" t="s">
        <v>65</v>
      </c>
    </row>
    <row r="57" spans="1:3" ht="15.75" x14ac:dyDescent="0.25">
      <c r="A57" s="28" t="s">
        <v>404</v>
      </c>
      <c r="B57" s="169" t="s">
        <v>5</v>
      </c>
      <c r="C57" s="170" t="s">
        <v>65</v>
      </c>
    </row>
    <row r="58" spans="1:3" ht="15.75" x14ac:dyDescent="0.25">
      <c r="A58" s="65" t="s">
        <v>405</v>
      </c>
      <c r="B58" s="169"/>
      <c r="C58" s="170"/>
    </row>
    <row r="59" spans="1:3" ht="15.75" x14ac:dyDescent="0.25">
      <c r="A59" s="65" t="s">
        <v>406</v>
      </c>
      <c r="B59" s="169"/>
      <c r="C59" s="170"/>
    </row>
    <row r="60" spans="1:3" ht="18.75" x14ac:dyDescent="0.25">
      <c r="A60" s="29" t="s">
        <v>445</v>
      </c>
      <c r="B60" s="169"/>
      <c r="C60" s="170"/>
    </row>
    <row r="61" spans="1:3" ht="15.75" x14ac:dyDescent="0.25">
      <c r="A61" s="27" t="s">
        <v>407</v>
      </c>
      <c r="B61" s="20" t="s">
        <v>5</v>
      </c>
      <c r="C61" s="113" t="s">
        <v>65</v>
      </c>
    </row>
    <row r="62" spans="1:3" ht="15.75" x14ac:dyDescent="0.25">
      <c r="A62" s="27" t="s">
        <v>408</v>
      </c>
      <c r="B62" s="20" t="s">
        <v>5</v>
      </c>
      <c r="C62" s="113" t="s">
        <v>65</v>
      </c>
    </row>
    <row r="63" spans="1:3" ht="15.75" x14ac:dyDescent="0.25">
      <c r="A63" s="27" t="s">
        <v>409</v>
      </c>
      <c r="B63" s="20" t="s">
        <v>5</v>
      </c>
      <c r="C63" s="113" t="s">
        <v>65</v>
      </c>
    </row>
    <row r="64" spans="1:3" ht="34.5" x14ac:dyDescent="0.25">
      <c r="A64" s="27" t="s">
        <v>446</v>
      </c>
      <c r="B64" s="20" t="s">
        <v>5</v>
      </c>
      <c r="C64" s="113" t="s">
        <v>65</v>
      </c>
    </row>
    <row r="65" spans="1:3" ht="15.75" x14ac:dyDescent="0.25">
      <c r="A65" s="27" t="s">
        <v>410</v>
      </c>
      <c r="B65" s="20" t="s">
        <v>5</v>
      </c>
      <c r="C65" s="113" t="s">
        <v>65</v>
      </c>
    </row>
    <row r="66" spans="1:3" ht="15.75" x14ac:dyDescent="0.25">
      <c r="A66" s="27" t="s">
        <v>411</v>
      </c>
      <c r="B66" s="20" t="s">
        <v>5</v>
      </c>
      <c r="C66" s="113" t="s">
        <v>65</v>
      </c>
    </row>
    <row r="67" spans="1:3" ht="15.75" x14ac:dyDescent="0.25">
      <c r="A67" s="27" t="s">
        <v>412</v>
      </c>
      <c r="B67" s="20" t="s">
        <v>5</v>
      </c>
      <c r="C67" s="113" t="s">
        <v>65</v>
      </c>
    </row>
    <row r="68" spans="1:3" ht="15.75" x14ac:dyDescent="0.25">
      <c r="A68" s="27" t="s">
        <v>413</v>
      </c>
      <c r="B68" s="20" t="s">
        <v>5</v>
      </c>
      <c r="C68" s="113" t="s">
        <v>65</v>
      </c>
    </row>
    <row r="69" spans="1:3" ht="15.75" x14ac:dyDescent="0.25">
      <c r="A69" s="27" t="s">
        <v>414</v>
      </c>
      <c r="B69" s="20" t="s">
        <v>5</v>
      </c>
      <c r="C69" s="113" t="s">
        <v>65</v>
      </c>
    </row>
    <row r="70" spans="1:3" ht="15.75" x14ac:dyDescent="0.25">
      <c r="A70" s="27" t="s">
        <v>415</v>
      </c>
      <c r="B70" s="20" t="s">
        <v>5</v>
      </c>
      <c r="C70" s="113" t="s">
        <v>65</v>
      </c>
    </row>
    <row r="71" spans="1:3" ht="47.25" x14ac:dyDescent="0.25">
      <c r="A71" s="27" t="s">
        <v>416</v>
      </c>
      <c r="B71" s="20" t="s">
        <v>5</v>
      </c>
      <c r="C71" s="113" t="s">
        <v>65</v>
      </c>
    </row>
    <row r="72" spans="1:3" ht="15.75" x14ac:dyDescent="0.25">
      <c r="A72" s="27" t="s">
        <v>417</v>
      </c>
      <c r="B72" s="20" t="s">
        <v>5</v>
      </c>
      <c r="C72" s="113" t="s">
        <v>65</v>
      </c>
    </row>
    <row r="73" spans="1:3" ht="15.75" x14ac:dyDescent="0.25">
      <c r="A73" s="27" t="s">
        <v>418</v>
      </c>
      <c r="B73" s="20" t="s">
        <v>5</v>
      </c>
      <c r="C73" s="113" t="s">
        <v>65</v>
      </c>
    </row>
    <row r="74" spans="1:3" ht="15.75" x14ac:dyDescent="0.25">
      <c r="A74" s="27" t="s">
        <v>419</v>
      </c>
      <c r="B74" s="20" t="s">
        <v>5</v>
      </c>
      <c r="C74" s="113"/>
    </row>
    <row r="75" spans="1:3" ht="15.75" x14ac:dyDescent="0.25">
      <c r="A75" s="27" t="s">
        <v>420</v>
      </c>
      <c r="B75" s="20" t="s">
        <v>5</v>
      </c>
      <c r="C75" s="113"/>
    </row>
    <row r="76" spans="1:3" ht="15.75" x14ac:dyDescent="0.25">
      <c r="A76" s="27" t="s">
        <v>421</v>
      </c>
      <c r="B76" s="20" t="s">
        <v>5</v>
      </c>
      <c r="C76" s="113"/>
    </row>
    <row r="77" spans="1:3" ht="15.75" x14ac:dyDescent="0.25">
      <c r="A77" s="27" t="s">
        <v>422</v>
      </c>
      <c r="B77" s="20" t="s">
        <v>5</v>
      </c>
      <c r="C77" s="113"/>
    </row>
    <row r="78" spans="1:3" ht="15.75" x14ac:dyDescent="0.25">
      <c r="A78" s="27" t="s">
        <v>423</v>
      </c>
      <c r="B78" s="20" t="s">
        <v>5</v>
      </c>
      <c r="C78" s="113" t="s">
        <v>65</v>
      </c>
    </row>
    <row r="79" spans="1:3" ht="15.75" x14ac:dyDescent="0.25">
      <c r="A79" s="27" t="s">
        <v>424</v>
      </c>
      <c r="B79" s="20" t="s">
        <v>5</v>
      </c>
      <c r="C79" s="113"/>
    </row>
    <row r="80" spans="1:3" ht="31.5" x14ac:dyDescent="0.25">
      <c r="A80" s="27" t="s">
        <v>425</v>
      </c>
      <c r="B80" s="20" t="s">
        <v>5</v>
      </c>
      <c r="C80" s="113"/>
    </row>
    <row r="81" spans="1:3" ht="15.75" x14ac:dyDescent="0.25">
      <c r="A81" s="27" t="s">
        <v>426</v>
      </c>
      <c r="B81" s="20" t="s">
        <v>5</v>
      </c>
      <c r="C81" s="113"/>
    </row>
    <row r="82" spans="1:3" ht="15.75" x14ac:dyDescent="0.25">
      <c r="A82" s="27" t="s">
        <v>427</v>
      </c>
      <c r="B82" s="20" t="s">
        <v>5</v>
      </c>
      <c r="C82" s="113"/>
    </row>
    <row r="83" spans="1:3" ht="15.75" x14ac:dyDescent="0.25">
      <c r="A83" s="27" t="s">
        <v>428</v>
      </c>
      <c r="B83" s="20" t="s">
        <v>5</v>
      </c>
      <c r="C83" s="113"/>
    </row>
    <row r="84" spans="1:3" ht="15.75" x14ac:dyDescent="0.25">
      <c r="A84" s="27" t="s">
        <v>429</v>
      </c>
      <c r="B84" s="20" t="s">
        <v>5</v>
      </c>
      <c r="C84" s="113"/>
    </row>
    <row r="85" spans="1:3" ht="15.75" x14ac:dyDescent="0.25">
      <c r="A85" s="27" t="s">
        <v>430</v>
      </c>
      <c r="B85" s="20" t="s">
        <v>5</v>
      </c>
      <c r="C85" s="113"/>
    </row>
    <row r="86" spans="1:3" ht="34.5" x14ac:dyDescent="0.25">
      <c r="A86" s="27" t="s">
        <v>447</v>
      </c>
      <c r="B86" s="20" t="s">
        <v>5</v>
      </c>
      <c r="C86" s="113"/>
    </row>
    <row r="87" spans="1:3" ht="53.25" x14ac:dyDescent="0.25">
      <c r="A87" s="27" t="s">
        <v>448</v>
      </c>
      <c r="B87" s="20" t="s">
        <v>5</v>
      </c>
      <c r="C87" s="113"/>
    </row>
    <row r="88" spans="1:3" ht="31.5" x14ac:dyDescent="0.25">
      <c r="A88" s="27" t="s">
        <v>431</v>
      </c>
      <c r="B88" s="20" t="s">
        <v>5</v>
      </c>
      <c r="C88" s="113"/>
    </row>
    <row r="89" spans="1:3" ht="15.75" x14ac:dyDescent="0.25">
      <c r="A89" s="27" t="s">
        <v>432</v>
      </c>
      <c r="B89" s="20" t="s">
        <v>5</v>
      </c>
      <c r="C89" s="113"/>
    </row>
    <row r="90" spans="1:3" ht="15.75" x14ac:dyDescent="0.25">
      <c r="A90" s="27" t="s">
        <v>433</v>
      </c>
      <c r="B90" s="20" t="s">
        <v>5</v>
      </c>
      <c r="C90" s="113"/>
    </row>
    <row r="91" spans="1:3" ht="33.75" x14ac:dyDescent="0.25">
      <c r="A91" s="27" t="s">
        <v>449</v>
      </c>
      <c r="B91" s="20" t="s">
        <v>5</v>
      </c>
      <c r="C91" s="113"/>
    </row>
    <row r="92" spans="1:3" ht="48" thickBot="1" x14ac:dyDescent="0.3">
      <c r="A92" s="27" t="s">
        <v>434</v>
      </c>
      <c r="B92" s="20" t="s">
        <v>5</v>
      </c>
      <c r="C92" s="113"/>
    </row>
    <row r="93" spans="1:3" ht="15.75" customHeight="1" x14ac:dyDescent="0.25">
      <c r="A93" s="86" t="s">
        <v>529</v>
      </c>
      <c r="B93" s="87" t="s">
        <v>530</v>
      </c>
      <c r="C93" s="88" t="s">
        <v>531</v>
      </c>
    </row>
    <row r="94" spans="1:3" ht="16.5" thickBot="1" x14ac:dyDescent="0.3">
      <c r="A94" s="89">
        <v>1</v>
      </c>
      <c r="B94" s="104">
        <v>0</v>
      </c>
      <c r="C94" s="90">
        <f>PRODUCT(A94,B94)</f>
        <v>0</v>
      </c>
    </row>
    <row r="95" spans="1:3" ht="15.75" x14ac:dyDescent="0.25">
      <c r="A95" s="80"/>
      <c r="B95" s="81"/>
      <c r="C95" s="82"/>
    </row>
    <row r="96" spans="1:3" ht="15.75" x14ac:dyDescent="0.25">
      <c r="A96" s="83"/>
      <c r="B96" s="91"/>
      <c r="C96" s="91"/>
    </row>
    <row r="97" spans="1:3" ht="15.75" thickBot="1" x14ac:dyDescent="0.3">
      <c r="A97" s="84"/>
      <c r="B97" s="85"/>
      <c r="C97" s="85"/>
    </row>
    <row r="98" spans="1:3" ht="15.75" x14ac:dyDescent="0.25">
      <c r="A98" s="112" t="s">
        <v>435</v>
      </c>
      <c r="B98" s="20" t="s">
        <v>5</v>
      </c>
      <c r="C98" s="113"/>
    </row>
    <row r="99" spans="1:3" ht="31.5" x14ac:dyDescent="0.25">
      <c r="A99" s="27" t="s">
        <v>436</v>
      </c>
      <c r="B99" s="20" t="s">
        <v>5</v>
      </c>
      <c r="C99" s="113"/>
    </row>
    <row r="100" spans="1:3" ht="15.75" x14ac:dyDescent="0.25">
      <c r="A100" s="27" t="s">
        <v>437</v>
      </c>
      <c r="B100" s="20" t="s">
        <v>5</v>
      </c>
      <c r="C100" s="113"/>
    </row>
    <row r="101" spans="1:3" ht="15.75" x14ac:dyDescent="0.25">
      <c r="A101" s="27" t="s">
        <v>438</v>
      </c>
      <c r="B101" s="20" t="s">
        <v>5</v>
      </c>
      <c r="C101" s="113"/>
    </row>
    <row r="102" spans="1:3" ht="15.75" x14ac:dyDescent="0.25">
      <c r="A102" s="27" t="s">
        <v>439</v>
      </c>
      <c r="B102" s="20" t="s">
        <v>5</v>
      </c>
      <c r="C102" s="113"/>
    </row>
    <row r="103" spans="1:3" ht="15.75" x14ac:dyDescent="0.25">
      <c r="A103" s="27" t="s">
        <v>440</v>
      </c>
      <c r="B103" s="20" t="s">
        <v>5</v>
      </c>
      <c r="C103" s="113"/>
    </row>
    <row r="104" spans="1:3" ht="15.75" x14ac:dyDescent="0.25">
      <c r="A104" s="27" t="s">
        <v>441</v>
      </c>
      <c r="B104" s="20" t="s">
        <v>5</v>
      </c>
      <c r="C104" s="113"/>
    </row>
    <row r="105" spans="1:3" ht="47.25" x14ac:dyDescent="0.25">
      <c r="A105" s="27" t="s">
        <v>442</v>
      </c>
      <c r="B105" s="20" t="s">
        <v>5</v>
      </c>
      <c r="C105" s="113"/>
    </row>
    <row r="106" spans="1:3" ht="32.25" thickBot="1" x14ac:dyDescent="0.3">
      <c r="A106" s="63" t="s">
        <v>450</v>
      </c>
      <c r="B106" s="12" t="s">
        <v>5</v>
      </c>
      <c r="C106" s="114"/>
    </row>
    <row r="107" spans="1:3" ht="15.75" customHeight="1" x14ac:dyDescent="0.25">
      <c r="A107" s="86" t="s">
        <v>529</v>
      </c>
      <c r="B107" s="87" t="s">
        <v>530</v>
      </c>
      <c r="C107" s="88" t="s">
        <v>531</v>
      </c>
    </row>
    <row r="108" spans="1:3" ht="16.5" thickBot="1" x14ac:dyDescent="0.3">
      <c r="A108" s="89">
        <v>1</v>
      </c>
      <c r="B108" s="104">
        <v>0</v>
      </c>
      <c r="C108" s="90">
        <f>PRODUCT(A108,B108)</f>
        <v>0</v>
      </c>
    </row>
    <row r="109" spans="1:3" ht="15.75" x14ac:dyDescent="0.25">
      <c r="A109" s="80"/>
      <c r="B109" s="81"/>
      <c r="C109" s="82"/>
    </row>
    <row r="110" spans="1:3" ht="21" x14ac:dyDescent="0.25">
      <c r="A110" s="93" t="s">
        <v>532</v>
      </c>
      <c r="B110" s="128">
        <f>SUM(C24,C50,C94,C108)</f>
        <v>0</v>
      </c>
      <c r="C110" s="129"/>
    </row>
    <row r="111" spans="1:3" ht="15.75" thickBot="1" x14ac:dyDescent="0.3">
      <c r="A111" s="84"/>
      <c r="B111" s="85"/>
      <c r="C111" s="85"/>
    </row>
  </sheetData>
  <sheetProtection algorithmName="SHA-512" hashValue="hcHzhxS2UZ8qtptX6ExWqW7PoKHVBXLIAjkJ+AMQ5iPIcaZyPBxavuCsEbnGExo5zSZm/phXfpXlNGBvewQzfw==" saltValue="X11GWfkOxnx38Bzl5KOYBg==" spinCount="100000" sheet="1" objects="1" scenarios="1"/>
  <mergeCells count="11">
    <mergeCell ref="B110:C110"/>
    <mergeCell ref="A1:C1"/>
    <mergeCell ref="A2:C2"/>
    <mergeCell ref="A3:C3"/>
    <mergeCell ref="A4:C4"/>
    <mergeCell ref="A5:C5"/>
    <mergeCell ref="A28:C28"/>
    <mergeCell ref="A47:A48"/>
    <mergeCell ref="C47:C48"/>
    <mergeCell ref="B57:B60"/>
    <mergeCell ref="C57:C60"/>
  </mergeCells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22" zoomScaleNormal="100" workbookViewId="0">
      <selection activeCell="B45" sqref="B45:C45"/>
    </sheetView>
  </sheetViews>
  <sheetFormatPr defaultRowHeight="15" x14ac:dyDescent="0.25"/>
  <cols>
    <col min="1" max="1" width="73" customWidth="1"/>
    <col min="2" max="3" width="18.140625" customWidth="1"/>
  </cols>
  <sheetData>
    <row r="1" spans="1:3" ht="15.75" x14ac:dyDescent="0.25">
      <c r="A1" s="155" t="s">
        <v>467</v>
      </c>
      <c r="B1" s="156"/>
      <c r="C1" s="157"/>
    </row>
    <row r="2" spans="1:3" ht="15.75" x14ac:dyDescent="0.25">
      <c r="A2" s="158" t="s">
        <v>468</v>
      </c>
      <c r="B2" s="159"/>
      <c r="C2" s="160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61" t="s">
        <v>0</v>
      </c>
      <c r="B4" s="162"/>
      <c r="C4" s="163"/>
    </row>
    <row r="5" spans="1:3" ht="16.5" thickBot="1" x14ac:dyDescent="0.3">
      <c r="A5" s="171" t="s">
        <v>1</v>
      </c>
      <c r="B5" s="172"/>
      <c r="C5" s="173"/>
    </row>
    <row r="6" spans="1:3" ht="47.25" x14ac:dyDescent="0.25">
      <c r="A6" s="19" t="s">
        <v>2</v>
      </c>
      <c r="B6" s="7" t="s">
        <v>3</v>
      </c>
      <c r="C6" s="8" t="s">
        <v>4</v>
      </c>
    </row>
    <row r="7" spans="1:3" ht="15.75" x14ac:dyDescent="0.25">
      <c r="A7" s="174" t="s">
        <v>452</v>
      </c>
      <c r="B7" s="175"/>
      <c r="C7" s="176"/>
    </row>
    <row r="8" spans="1:3" ht="15.75" x14ac:dyDescent="0.25">
      <c r="A8" s="27" t="s">
        <v>453</v>
      </c>
      <c r="B8" s="20" t="s">
        <v>5</v>
      </c>
      <c r="C8" s="113" t="s">
        <v>65</v>
      </c>
    </row>
    <row r="9" spans="1:3" ht="15.75" x14ac:dyDescent="0.25">
      <c r="A9" s="27" t="s">
        <v>454</v>
      </c>
      <c r="B9" s="20" t="s">
        <v>5</v>
      </c>
      <c r="C9" s="113"/>
    </row>
    <row r="10" spans="1:3" ht="15.75" x14ac:dyDescent="0.25">
      <c r="A10" s="27" t="s">
        <v>455</v>
      </c>
      <c r="B10" s="20" t="s">
        <v>5</v>
      </c>
      <c r="C10" s="113"/>
    </row>
    <row r="11" spans="1:3" ht="18" x14ac:dyDescent="0.25">
      <c r="A11" s="27" t="s">
        <v>469</v>
      </c>
      <c r="B11" s="20" t="s">
        <v>5</v>
      </c>
      <c r="C11" s="113" t="s">
        <v>65</v>
      </c>
    </row>
    <row r="12" spans="1:3" ht="15.75" x14ac:dyDescent="0.25">
      <c r="A12" s="27" t="s">
        <v>456</v>
      </c>
      <c r="B12" s="20" t="s">
        <v>5</v>
      </c>
      <c r="C12" s="113" t="s">
        <v>65</v>
      </c>
    </row>
    <row r="13" spans="1:3" ht="15.75" x14ac:dyDescent="0.25">
      <c r="A13" s="27" t="s">
        <v>457</v>
      </c>
      <c r="B13" s="20" t="s">
        <v>5</v>
      </c>
      <c r="C13" s="113" t="s">
        <v>65</v>
      </c>
    </row>
    <row r="14" spans="1:3" ht="15.75" x14ac:dyDescent="0.25">
      <c r="A14" s="27" t="s">
        <v>458</v>
      </c>
      <c r="B14" s="20" t="s">
        <v>5</v>
      </c>
      <c r="C14" s="113" t="s">
        <v>65</v>
      </c>
    </row>
    <row r="15" spans="1:3" ht="15.75" x14ac:dyDescent="0.25">
      <c r="A15" s="27" t="s">
        <v>459</v>
      </c>
      <c r="B15" s="20" t="s">
        <v>5</v>
      </c>
      <c r="C15" s="113" t="s">
        <v>65</v>
      </c>
    </row>
    <row r="16" spans="1:3" ht="15.75" x14ac:dyDescent="0.25">
      <c r="A16" s="27" t="s">
        <v>460</v>
      </c>
      <c r="B16" s="20" t="s">
        <v>5</v>
      </c>
      <c r="C16" s="113"/>
    </row>
    <row r="17" spans="1:3" ht="15.75" x14ac:dyDescent="0.25">
      <c r="A17" s="27" t="s">
        <v>461</v>
      </c>
      <c r="B17" s="20" t="s">
        <v>5</v>
      </c>
      <c r="C17" s="113"/>
    </row>
    <row r="18" spans="1:3" ht="16.5" thickBot="1" x14ac:dyDescent="0.3">
      <c r="A18" s="28" t="s">
        <v>462</v>
      </c>
      <c r="B18" s="64" t="s">
        <v>5</v>
      </c>
      <c r="C18" s="115"/>
    </row>
    <row r="19" spans="1:3" ht="31.5" x14ac:dyDescent="0.25">
      <c r="A19" s="86" t="s">
        <v>529</v>
      </c>
      <c r="B19" s="87" t="s">
        <v>530</v>
      </c>
      <c r="C19" s="88" t="s">
        <v>531</v>
      </c>
    </row>
    <row r="20" spans="1:3" ht="16.5" thickBot="1" x14ac:dyDescent="0.3">
      <c r="A20" s="89">
        <v>3</v>
      </c>
      <c r="B20" s="104">
        <v>0</v>
      </c>
      <c r="C20" s="90">
        <f>PRODUCT(A20,B20)</f>
        <v>0</v>
      </c>
    </row>
    <row r="21" spans="1:3" ht="15.75" x14ac:dyDescent="0.25">
      <c r="A21" s="80"/>
      <c r="B21" s="81"/>
      <c r="C21" s="82"/>
    </row>
    <row r="22" spans="1:3" ht="15.75" x14ac:dyDescent="0.25">
      <c r="A22" s="83"/>
      <c r="B22" s="91"/>
      <c r="C22" s="91"/>
    </row>
    <row r="23" spans="1:3" ht="15.75" thickBot="1" x14ac:dyDescent="0.3">
      <c r="A23" s="84"/>
      <c r="B23" s="85"/>
      <c r="C23" s="85"/>
    </row>
    <row r="24" spans="1:3" ht="15.75" x14ac:dyDescent="0.25">
      <c r="A24" s="158" t="s">
        <v>470</v>
      </c>
      <c r="B24" s="159"/>
      <c r="C24" s="160"/>
    </row>
    <row r="25" spans="1:3" ht="15.75" x14ac:dyDescent="0.25">
      <c r="A25" s="158" t="s">
        <v>471</v>
      </c>
      <c r="B25" s="159"/>
      <c r="C25" s="160"/>
    </row>
    <row r="26" spans="1:3" ht="15.75" x14ac:dyDescent="0.25">
      <c r="A26" s="135" t="s">
        <v>63</v>
      </c>
      <c r="B26" s="136"/>
      <c r="C26" s="137"/>
    </row>
    <row r="27" spans="1:3" ht="15.75" x14ac:dyDescent="0.25">
      <c r="A27" s="161" t="s">
        <v>0</v>
      </c>
      <c r="B27" s="162"/>
      <c r="C27" s="163"/>
    </row>
    <row r="28" spans="1:3" ht="16.5" thickBot="1" x14ac:dyDescent="0.3">
      <c r="A28" s="171" t="s">
        <v>1</v>
      </c>
      <c r="B28" s="172"/>
      <c r="C28" s="173"/>
    </row>
    <row r="29" spans="1:3" ht="47.25" x14ac:dyDescent="0.25">
      <c r="A29" s="19" t="s">
        <v>2</v>
      </c>
      <c r="B29" s="7" t="s">
        <v>3</v>
      </c>
      <c r="C29" s="8" t="s">
        <v>4</v>
      </c>
    </row>
    <row r="30" spans="1:3" ht="15.75" x14ac:dyDescent="0.25">
      <c r="A30" s="177" t="s">
        <v>473</v>
      </c>
      <c r="B30" s="178"/>
      <c r="C30" s="179"/>
    </row>
    <row r="31" spans="1:3" ht="15.75" x14ac:dyDescent="0.25">
      <c r="A31" s="27" t="s">
        <v>463</v>
      </c>
      <c r="B31" s="20" t="s">
        <v>5</v>
      </c>
      <c r="C31" s="113"/>
    </row>
    <row r="32" spans="1:3" ht="15.75" x14ac:dyDescent="0.25">
      <c r="A32" s="27" t="s">
        <v>464</v>
      </c>
      <c r="B32" s="20" t="s">
        <v>465</v>
      </c>
      <c r="C32" s="113"/>
    </row>
    <row r="33" spans="1:3" ht="15.75" x14ac:dyDescent="0.25">
      <c r="A33" s="27" t="s">
        <v>455</v>
      </c>
      <c r="B33" s="20" t="s">
        <v>5</v>
      </c>
      <c r="C33" s="113"/>
    </row>
    <row r="34" spans="1:3" ht="18" x14ac:dyDescent="0.25">
      <c r="A34" s="27" t="s">
        <v>472</v>
      </c>
      <c r="B34" s="20" t="s">
        <v>465</v>
      </c>
      <c r="C34" s="113" t="s">
        <v>65</v>
      </c>
    </row>
    <row r="35" spans="1:3" ht="15.75" x14ac:dyDescent="0.25">
      <c r="A35" s="27" t="s">
        <v>456</v>
      </c>
      <c r="B35" s="20" t="s">
        <v>5</v>
      </c>
      <c r="C35" s="113"/>
    </row>
    <row r="36" spans="1:3" ht="15.75" x14ac:dyDescent="0.25">
      <c r="A36" s="27" t="s">
        <v>457</v>
      </c>
      <c r="B36" s="20" t="s">
        <v>5</v>
      </c>
      <c r="C36" s="113"/>
    </row>
    <row r="37" spans="1:3" ht="15.75" x14ac:dyDescent="0.25">
      <c r="A37" s="27" t="s">
        <v>466</v>
      </c>
      <c r="B37" s="20" t="s">
        <v>5</v>
      </c>
      <c r="C37" s="113"/>
    </row>
    <row r="38" spans="1:3" ht="15.75" x14ac:dyDescent="0.25">
      <c r="A38" s="27" t="s">
        <v>459</v>
      </c>
      <c r="B38" s="20" t="s">
        <v>5</v>
      </c>
      <c r="C38" s="113"/>
    </row>
    <row r="39" spans="1:3" ht="15.75" x14ac:dyDescent="0.25">
      <c r="A39" s="27" t="s">
        <v>460</v>
      </c>
      <c r="B39" s="20" t="s">
        <v>5</v>
      </c>
      <c r="C39" s="113"/>
    </row>
    <row r="40" spans="1:3" ht="15.75" x14ac:dyDescent="0.25">
      <c r="A40" s="27" t="s">
        <v>461</v>
      </c>
      <c r="B40" s="20" t="s">
        <v>5</v>
      </c>
      <c r="C40" s="113"/>
    </row>
    <row r="41" spans="1:3" ht="16.5" thickBot="1" x14ac:dyDescent="0.3">
      <c r="A41" s="30" t="s">
        <v>462</v>
      </c>
      <c r="B41" s="12" t="s">
        <v>5</v>
      </c>
      <c r="C41" s="114"/>
    </row>
    <row r="42" spans="1:3" ht="31.5" x14ac:dyDescent="0.25">
      <c r="A42" s="86" t="s">
        <v>529</v>
      </c>
      <c r="B42" s="87" t="s">
        <v>530</v>
      </c>
      <c r="C42" s="88" t="s">
        <v>531</v>
      </c>
    </row>
    <row r="43" spans="1:3" ht="16.5" thickBot="1" x14ac:dyDescent="0.3">
      <c r="A43" s="89">
        <v>1</v>
      </c>
      <c r="B43" s="104">
        <v>0</v>
      </c>
      <c r="C43" s="90">
        <f>PRODUCT(A43,B43)</f>
        <v>0</v>
      </c>
    </row>
    <row r="44" spans="1:3" ht="15.75" x14ac:dyDescent="0.25">
      <c r="A44" s="80"/>
      <c r="B44" s="81"/>
      <c r="C44" s="82"/>
    </row>
    <row r="45" spans="1:3" ht="21" x14ac:dyDescent="0.25">
      <c r="A45" s="93" t="s">
        <v>532</v>
      </c>
      <c r="B45" s="128">
        <f>SUM(C20,C43)</f>
        <v>0</v>
      </c>
      <c r="C45" s="129"/>
    </row>
    <row r="46" spans="1:3" ht="15.75" thickBot="1" x14ac:dyDescent="0.3">
      <c r="A46" s="84"/>
      <c r="B46" s="85"/>
      <c r="C46" s="85"/>
    </row>
  </sheetData>
  <sheetProtection algorithmName="SHA-512" hashValue="op4wTF1rK/xJTA/tOxJIuAWS7Ot9q9veTB+YaHehRduHkZzhus2bgXB6cWvE0z1woeConLvA6buV98ML4FnCtA==" saltValue="KZS6ukvYDPlrN9WwnwxeWw==" spinCount="100000" sheet="1" objects="1" scenarios="1"/>
  <mergeCells count="13">
    <mergeCell ref="B45:C45"/>
    <mergeCell ref="A27:C27"/>
    <mergeCell ref="A28:C28"/>
    <mergeCell ref="A7:C7"/>
    <mergeCell ref="A30:C30"/>
    <mergeCell ref="A24:C24"/>
    <mergeCell ref="A25:C25"/>
    <mergeCell ref="A26:C26"/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topLeftCell="A76" zoomScaleNormal="100" workbookViewId="0">
      <selection activeCell="B102" sqref="B102:C102"/>
    </sheetView>
  </sheetViews>
  <sheetFormatPr defaultRowHeight="15.75" x14ac:dyDescent="0.25"/>
  <cols>
    <col min="1" max="1" width="138.5703125" style="4" bestFit="1" customWidth="1"/>
    <col min="2" max="3" width="18.140625" style="2" customWidth="1"/>
  </cols>
  <sheetData>
    <row r="1" spans="1:3" x14ac:dyDescent="0.25">
      <c r="A1" s="181" t="s">
        <v>105</v>
      </c>
      <c r="B1" s="182"/>
      <c r="C1" s="183"/>
    </row>
    <row r="2" spans="1:3" x14ac:dyDescent="0.25">
      <c r="A2" s="158" t="s">
        <v>106</v>
      </c>
      <c r="B2" s="159"/>
      <c r="C2" s="160"/>
    </row>
    <row r="3" spans="1:3" x14ac:dyDescent="0.25">
      <c r="A3" s="135" t="s">
        <v>63</v>
      </c>
      <c r="B3" s="136"/>
      <c r="C3" s="137"/>
    </row>
    <row r="4" spans="1:3" x14ac:dyDescent="0.25">
      <c r="A4" s="161" t="s">
        <v>0</v>
      </c>
      <c r="B4" s="162"/>
      <c r="C4" s="163"/>
    </row>
    <row r="5" spans="1:3" ht="16.5" thickBot="1" x14ac:dyDescent="0.3">
      <c r="A5" s="171" t="s">
        <v>1</v>
      </c>
      <c r="B5" s="172"/>
      <c r="C5" s="173"/>
    </row>
    <row r="6" spans="1:3" ht="47.25" x14ac:dyDescent="0.25">
      <c r="A6" s="19" t="s">
        <v>2</v>
      </c>
      <c r="B6" s="7" t="s">
        <v>3</v>
      </c>
      <c r="C6" s="8" t="s">
        <v>4</v>
      </c>
    </row>
    <row r="7" spans="1:3" x14ac:dyDescent="0.25">
      <c r="A7" s="18" t="s">
        <v>64</v>
      </c>
      <c r="B7" s="9" t="s">
        <v>5</v>
      </c>
      <c r="C7" s="116" t="s">
        <v>65</v>
      </c>
    </row>
    <row r="8" spans="1:3" x14ac:dyDescent="0.25">
      <c r="A8" s="10" t="s">
        <v>66</v>
      </c>
      <c r="B8" s="9" t="s">
        <v>5</v>
      </c>
      <c r="C8" s="116" t="s">
        <v>65</v>
      </c>
    </row>
    <row r="9" spans="1:3" x14ac:dyDescent="0.25">
      <c r="A9" s="10" t="s">
        <v>67</v>
      </c>
      <c r="B9" s="9" t="s">
        <v>5</v>
      </c>
      <c r="C9" s="116" t="s">
        <v>65</v>
      </c>
    </row>
    <row r="10" spans="1:3" x14ac:dyDescent="0.25">
      <c r="A10" s="10" t="s">
        <v>68</v>
      </c>
      <c r="B10" s="9" t="s">
        <v>5</v>
      </c>
      <c r="C10" s="116" t="s">
        <v>65</v>
      </c>
    </row>
    <row r="11" spans="1:3" x14ac:dyDescent="0.25">
      <c r="A11" s="10" t="s">
        <v>69</v>
      </c>
      <c r="B11" s="9" t="s">
        <v>5</v>
      </c>
      <c r="C11" s="116" t="s">
        <v>65</v>
      </c>
    </row>
    <row r="12" spans="1:3" x14ac:dyDescent="0.25">
      <c r="A12" s="10" t="s">
        <v>70</v>
      </c>
      <c r="B12" s="9" t="s">
        <v>5</v>
      </c>
      <c r="C12" s="116" t="s">
        <v>65</v>
      </c>
    </row>
    <row r="13" spans="1:3" x14ac:dyDescent="0.25">
      <c r="A13" s="10" t="s">
        <v>71</v>
      </c>
      <c r="B13" s="9" t="s">
        <v>5</v>
      </c>
      <c r="C13" s="116" t="s">
        <v>65</v>
      </c>
    </row>
    <row r="14" spans="1:3" x14ac:dyDescent="0.25">
      <c r="A14" s="10" t="s">
        <v>72</v>
      </c>
      <c r="B14" s="9" t="s">
        <v>5</v>
      </c>
      <c r="C14" s="116" t="s">
        <v>65</v>
      </c>
    </row>
    <row r="15" spans="1:3" x14ac:dyDescent="0.25">
      <c r="A15" s="10" t="s">
        <v>73</v>
      </c>
      <c r="B15" s="9" t="s">
        <v>5</v>
      </c>
      <c r="C15" s="116"/>
    </row>
    <row r="16" spans="1:3" x14ac:dyDescent="0.25">
      <c r="A16" s="10" t="s">
        <v>74</v>
      </c>
      <c r="B16" s="9" t="s">
        <v>5</v>
      </c>
      <c r="C16" s="116"/>
    </row>
    <row r="17" spans="1:3" x14ac:dyDescent="0.25">
      <c r="A17" s="10" t="s">
        <v>75</v>
      </c>
      <c r="B17" s="9" t="s">
        <v>5</v>
      </c>
      <c r="C17" s="116"/>
    </row>
    <row r="18" spans="1:3" x14ac:dyDescent="0.25">
      <c r="A18" s="10" t="s">
        <v>76</v>
      </c>
      <c r="B18" s="9" t="s">
        <v>5</v>
      </c>
      <c r="C18" s="116"/>
    </row>
    <row r="19" spans="1:3" x14ac:dyDescent="0.25">
      <c r="A19" s="10" t="s">
        <v>77</v>
      </c>
      <c r="B19" s="9" t="s">
        <v>5</v>
      </c>
      <c r="C19" s="116"/>
    </row>
    <row r="20" spans="1:3" x14ac:dyDescent="0.25">
      <c r="A20" s="10" t="s">
        <v>78</v>
      </c>
      <c r="B20" s="9" t="s">
        <v>5</v>
      </c>
      <c r="C20" s="116"/>
    </row>
    <row r="21" spans="1:3" x14ac:dyDescent="0.25">
      <c r="A21" s="10" t="s">
        <v>79</v>
      </c>
      <c r="B21" s="9" t="s">
        <v>5</v>
      </c>
      <c r="C21" s="116"/>
    </row>
    <row r="22" spans="1:3" x14ac:dyDescent="0.25">
      <c r="A22" s="10" t="s">
        <v>80</v>
      </c>
      <c r="B22" s="9" t="s">
        <v>5</v>
      </c>
      <c r="C22" s="116"/>
    </row>
    <row r="23" spans="1:3" x14ac:dyDescent="0.25">
      <c r="A23" s="10" t="s">
        <v>81</v>
      </c>
      <c r="B23" s="9" t="s">
        <v>5</v>
      </c>
      <c r="C23" s="116"/>
    </row>
    <row r="24" spans="1:3" x14ac:dyDescent="0.25">
      <c r="A24" s="10" t="s">
        <v>82</v>
      </c>
      <c r="B24" s="9" t="s">
        <v>5</v>
      </c>
      <c r="C24" s="116"/>
    </row>
    <row r="25" spans="1:3" x14ac:dyDescent="0.25">
      <c r="A25" s="18" t="s">
        <v>83</v>
      </c>
      <c r="B25" s="9" t="s">
        <v>5</v>
      </c>
      <c r="C25" s="116"/>
    </row>
    <row r="26" spans="1:3" ht="31.5" x14ac:dyDescent="0.25">
      <c r="A26" s="10" t="s">
        <v>84</v>
      </c>
      <c r="B26" s="9" t="s">
        <v>5</v>
      </c>
      <c r="C26" s="116"/>
    </row>
    <row r="27" spans="1:3" x14ac:dyDescent="0.25">
      <c r="A27" s="10" t="s">
        <v>85</v>
      </c>
      <c r="B27" s="9" t="s">
        <v>5</v>
      </c>
      <c r="C27" s="116"/>
    </row>
    <row r="28" spans="1:3" ht="15" x14ac:dyDescent="0.25">
      <c r="A28" s="184" t="s">
        <v>104</v>
      </c>
      <c r="B28" s="169" t="s">
        <v>5</v>
      </c>
      <c r="C28" s="180"/>
    </row>
    <row r="29" spans="1:3" ht="15" x14ac:dyDescent="0.25">
      <c r="A29" s="185"/>
      <c r="B29" s="169"/>
      <c r="C29" s="180"/>
    </row>
    <row r="30" spans="1:3" x14ac:dyDescent="0.25">
      <c r="A30" s="10" t="s">
        <v>86</v>
      </c>
      <c r="B30" s="9" t="s">
        <v>5</v>
      </c>
      <c r="C30" s="116"/>
    </row>
    <row r="31" spans="1:3" x14ac:dyDescent="0.25">
      <c r="A31" s="10" t="s">
        <v>87</v>
      </c>
      <c r="B31" s="9" t="s">
        <v>5</v>
      </c>
      <c r="C31" s="116"/>
    </row>
    <row r="32" spans="1:3" x14ac:dyDescent="0.25">
      <c r="A32" s="10" t="s">
        <v>88</v>
      </c>
      <c r="B32" s="9" t="s">
        <v>5</v>
      </c>
      <c r="C32" s="116"/>
    </row>
    <row r="33" spans="1:3" x14ac:dyDescent="0.25">
      <c r="A33" s="10" t="s">
        <v>89</v>
      </c>
      <c r="B33" s="9" t="s">
        <v>5</v>
      </c>
      <c r="C33" s="116"/>
    </row>
    <row r="34" spans="1:3" x14ac:dyDescent="0.25">
      <c r="A34" s="10" t="s">
        <v>90</v>
      </c>
      <c r="B34" s="9" t="s">
        <v>5</v>
      </c>
      <c r="C34" s="116"/>
    </row>
    <row r="35" spans="1:3" x14ac:dyDescent="0.25">
      <c r="A35" s="10" t="s">
        <v>91</v>
      </c>
      <c r="B35" s="9" t="s">
        <v>5</v>
      </c>
      <c r="C35" s="116"/>
    </row>
    <row r="36" spans="1:3" x14ac:dyDescent="0.25">
      <c r="A36" s="10" t="s">
        <v>92</v>
      </c>
      <c r="B36" s="9" t="s">
        <v>5</v>
      </c>
      <c r="C36" s="116"/>
    </row>
    <row r="37" spans="1:3" x14ac:dyDescent="0.25">
      <c r="A37" s="10" t="s">
        <v>93</v>
      </c>
      <c r="B37" s="9" t="s">
        <v>5</v>
      </c>
      <c r="C37" s="116"/>
    </row>
    <row r="38" spans="1:3" x14ac:dyDescent="0.25">
      <c r="A38" s="10" t="s">
        <v>94</v>
      </c>
      <c r="B38" s="9" t="s">
        <v>5</v>
      </c>
      <c r="C38" s="116"/>
    </row>
    <row r="39" spans="1:3" x14ac:dyDescent="0.25">
      <c r="A39" s="10" t="s">
        <v>95</v>
      </c>
      <c r="B39" s="9" t="s">
        <v>5</v>
      </c>
      <c r="C39" s="116"/>
    </row>
    <row r="40" spans="1:3" x14ac:dyDescent="0.25">
      <c r="A40" s="10" t="s">
        <v>96</v>
      </c>
      <c r="B40" s="9" t="s">
        <v>5</v>
      </c>
      <c r="C40" s="116"/>
    </row>
    <row r="41" spans="1:3" x14ac:dyDescent="0.25">
      <c r="A41" s="10" t="s">
        <v>97</v>
      </c>
      <c r="B41" s="9" t="s">
        <v>5</v>
      </c>
      <c r="C41" s="116"/>
    </row>
    <row r="42" spans="1:3" x14ac:dyDescent="0.25">
      <c r="A42" s="10" t="s">
        <v>98</v>
      </c>
      <c r="B42" s="20" t="s">
        <v>5</v>
      </c>
      <c r="C42" s="116"/>
    </row>
    <row r="43" spans="1:3" ht="16.5" thickBot="1" x14ac:dyDescent="0.3">
      <c r="A43" s="11" t="s">
        <v>99</v>
      </c>
      <c r="B43" s="12" t="s">
        <v>5</v>
      </c>
      <c r="C43" s="117"/>
    </row>
    <row r="44" spans="1:3" ht="31.5" x14ac:dyDescent="0.25">
      <c r="A44" s="86" t="s">
        <v>529</v>
      </c>
      <c r="B44" s="87" t="s">
        <v>530</v>
      </c>
      <c r="C44" s="88" t="s">
        <v>531</v>
      </c>
    </row>
    <row r="45" spans="1:3" ht="16.5" thickBot="1" x14ac:dyDescent="0.3">
      <c r="A45" s="89">
        <v>1</v>
      </c>
      <c r="B45" s="104">
        <v>0</v>
      </c>
      <c r="C45" s="90">
        <f>PRODUCT(A45,B45)</f>
        <v>0</v>
      </c>
    </row>
    <row r="46" spans="1:3" x14ac:dyDescent="0.25">
      <c r="A46" s="80"/>
      <c r="B46" s="81"/>
      <c r="C46" s="82"/>
    </row>
    <row r="47" spans="1:3" x14ac:dyDescent="0.25">
      <c r="A47" s="83"/>
      <c r="B47" s="91"/>
      <c r="C47" s="91"/>
    </row>
    <row r="48" spans="1:3" thickBot="1" x14ac:dyDescent="0.3">
      <c r="A48" s="84"/>
      <c r="B48" s="85"/>
      <c r="C48" s="85"/>
    </row>
    <row r="49" spans="1:3" x14ac:dyDescent="0.25">
      <c r="A49" s="155" t="s">
        <v>107</v>
      </c>
      <c r="B49" s="156"/>
      <c r="C49" s="157"/>
    </row>
    <row r="50" spans="1:3" x14ac:dyDescent="0.25">
      <c r="A50" s="158" t="s">
        <v>106</v>
      </c>
      <c r="B50" s="159"/>
      <c r="C50" s="160"/>
    </row>
    <row r="51" spans="1:3" x14ac:dyDescent="0.25">
      <c r="A51" s="135" t="s">
        <v>63</v>
      </c>
      <c r="B51" s="136"/>
      <c r="C51" s="137"/>
    </row>
    <row r="52" spans="1:3" x14ac:dyDescent="0.25">
      <c r="A52" s="161" t="s">
        <v>0</v>
      </c>
      <c r="B52" s="162"/>
      <c r="C52" s="163"/>
    </row>
    <row r="53" spans="1:3" ht="16.5" thickBot="1" x14ac:dyDescent="0.3">
      <c r="A53" s="171" t="s">
        <v>1</v>
      </c>
      <c r="B53" s="172"/>
      <c r="C53" s="173"/>
    </row>
    <row r="54" spans="1:3" ht="47.25" x14ac:dyDescent="0.25">
      <c r="A54" s="19" t="s">
        <v>2</v>
      </c>
      <c r="B54" s="7" t="s">
        <v>3</v>
      </c>
      <c r="C54" s="8" t="s">
        <v>4</v>
      </c>
    </row>
    <row r="55" spans="1:3" x14ac:dyDescent="0.25">
      <c r="A55" s="18" t="s">
        <v>64</v>
      </c>
      <c r="B55" s="9" t="s">
        <v>5</v>
      </c>
      <c r="C55" s="116" t="s">
        <v>65</v>
      </c>
    </row>
    <row r="56" spans="1:3" x14ac:dyDescent="0.25">
      <c r="A56" s="10" t="s">
        <v>100</v>
      </c>
      <c r="B56" s="9" t="s">
        <v>5</v>
      </c>
      <c r="C56" s="116" t="s">
        <v>65</v>
      </c>
    </row>
    <row r="57" spans="1:3" x14ac:dyDescent="0.25">
      <c r="A57" s="10" t="s">
        <v>67</v>
      </c>
      <c r="B57" s="9" t="s">
        <v>5</v>
      </c>
      <c r="C57" s="116" t="s">
        <v>65</v>
      </c>
    </row>
    <row r="58" spans="1:3" x14ac:dyDescent="0.25">
      <c r="A58" s="10" t="s">
        <v>68</v>
      </c>
      <c r="B58" s="9" t="s">
        <v>5</v>
      </c>
      <c r="C58" s="116" t="s">
        <v>65</v>
      </c>
    </row>
    <row r="59" spans="1:3" x14ac:dyDescent="0.25">
      <c r="A59" s="10" t="s">
        <v>69</v>
      </c>
      <c r="B59" s="9" t="s">
        <v>5</v>
      </c>
      <c r="C59" s="116" t="s">
        <v>65</v>
      </c>
    </row>
    <row r="60" spans="1:3" x14ac:dyDescent="0.25">
      <c r="A60" s="10" t="s">
        <v>70</v>
      </c>
      <c r="B60" s="9" t="s">
        <v>5</v>
      </c>
      <c r="C60" s="116" t="s">
        <v>65</v>
      </c>
    </row>
    <row r="61" spans="1:3" x14ac:dyDescent="0.25">
      <c r="A61" s="10" t="s">
        <v>71</v>
      </c>
      <c r="B61" s="9" t="s">
        <v>5</v>
      </c>
      <c r="C61" s="116" t="s">
        <v>65</v>
      </c>
    </row>
    <row r="62" spans="1:3" x14ac:dyDescent="0.25">
      <c r="A62" s="10" t="s">
        <v>72</v>
      </c>
      <c r="B62" s="9" t="s">
        <v>5</v>
      </c>
      <c r="C62" s="116"/>
    </row>
    <row r="63" spans="1:3" x14ac:dyDescent="0.25">
      <c r="A63" s="10" t="s">
        <v>73</v>
      </c>
      <c r="B63" s="9" t="s">
        <v>5</v>
      </c>
      <c r="C63" s="116"/>
    </row>
    <row r="64" spans="1:3" x14ac:dyDescent="0.25">
      <c r="A64" s="10" t="s">
        <v>74</v>
      </c>
      <c r="B64" s="9" t="s">
        <v>5</v>
      </c>
      <c r="C64" s="116"/>
    </row>
    <row r="65" spans="1:3" x14ac:dyDescent="0.25">
      <c r="A65" s="10" t="s">
        <v>76</v>
      </c>
      <c r="B65" s="9" t="s">
        <v>5</v>
      </c>
      <c r="C65" s="116"/>
    </row>
    <row r="66" spans="1:3" x14ac:dyDescent="0.25">
      <c r="A66" s="10" t="s">
        <v>77</v>
      </c>
      <c r="B66" s="9" t="s">
        <v>5</v>
      </c>
      <c r="C66" s="116"/>
    </row>
    <row r="67" spans="1:3" x14ac:dyDescent="0.25">
      <c r="A67" s="10" t="s">
        <v>78</v>
      </c>
      <c r="B67" s="9" t="s">
        <v>5</v>
      </c>
      <c r="C67" s="116"/>
    </row>
    <row r="68" spans="1:3" x14ac:dyDescent="0.25">
      <c r="A68" s="10" t="s">
        <v>79</v>
      </c>
      <c r="B68" s="9" t="s">
        <v>5</v>
      </c>
      <c r="C68" s="116"/>
    </row>
    <row r="69" spans="1:3" x14ac:dyDescent="0.25">
      <c r="A69" s="10" t="s">
        <v>80</v>
      </c>
      <c r="B69" s="9" t="s">
        <v>5</v>
      </c>
      <c r="C69" s="116"/>
    </row>
    <row r="70" spans="1:3" x14ac:dyDescent="0.25">
      <c r="A70" s="10" t="s">
        <v>81</v>
      </c>
      <c r="B70" s="9" t="s">
        <v>5</v>
      </c>
      <c r="C70" s="116"/>
    </row>
    <row r="71" spans="1:3" ht="16.5" thickBot="1" x14ac:dyDescent="0.3">
      <c r="A71" s="11" t="s">
        <v>82</v>
      </c>
      <c r="B71" s="12" t="s">
        <v>5</v>
      </c>
      <c r="C71" s="117"/>
    </row>
    <row r="72" spans="1:3" ht="31.5" x14ac:dyDescent="0.25">
      <c r="A72" s="86" t="s">
        <v>529</v>
      </c>
      <c r="B72" s="87" t="s">
        <v>530</v>
      </c>
      <c r="C72" s="88" t="s">
        <v>531</v>
      </c>
    </row>
    <row r="73" spans="1:3" ht="16.5" thickBot="1" x14ac:dyDescent="0.3">
      <c r="A73" s="89">
        <v>1</v>
      </c>
      <c r="B73" s="104">
        <v>0</v>
      </c>
      <c r="C73" s="90">
        <f>PRODUCT(A73,B73)</f>
        <v>0</v>
      </c>
    </row>
    <row r="74" spans="1:3" x14ac:dyDescent="0.25">
      <c r="A74" s="80"/>
      <c r="B74" s="81"/>
      <c r="C74" s="82"/>
    </row>
    <row r="75" spans="1:3" x14ac:dyDescent="0.25">
      <c r="A75" s="83"/>
      <c r="B75" s="91"/>
      <c r="C75" s="91"/>
    </row>
    <row r="76" spans="1:3" thickBot="1" x14ac:dyDescent="0.3">
      <c r="A76" s="84"/>
      <c r="B76" s="85"/>
      <c r="C76" s="85"/>
    </row>
    <row r="77" spans="1:3" x14ac:dyDescent="0.25">
      <c r="A77" s="155" t="s">
        <v>108</v>
      </c>
      <c r="B77" s="156"/>
      <c r="C77" s="157"/>
    </row>
    <row r="78" spans="1:3" x14ac:dyDescent="0.25">
      <c r="A78" s="158" t="s">
        <v>106</v>
      </c>
      <c r="B78" s="159"/>
      <c r="C78" s="160"/>
    </row>
    <row r="79" spans="1:3" x14ac:dyDescent="0.25">
      <c r="A79" s="135" t="s">
        <v>63</v>
      </c>
      <c r="B79" s="136"/>
      <c r="C79" s="137"/>
    </row>
    <row r="80" spans="1:3" x14ac:dyDescent="0.25">
      <c r="A80" s="161" t="s">
        <v>0</v>
      </c>
      <c r="B80" s="162"/>
      <c r="C80" s="163"/>
    </row>
    <row r="81" spans="1:3" ht="16.5" thickBot="1" x14ac:dyDescent="0.3">
      <c r="A81" s="171" t="s">
        <v>1</v>
      </c>
      <c r="B81" s="172"/>
      <c r="C81" s="173"/>
    </row>
    <row r="82" spans="1:3" ht="47.25" x14ac:dyDescent="0.25">
      <c r="A82" s="19" t="s">
        <v>2</v>
      </c>
      <c r="B82" s="7" t="s">
        <v>3</v>
      </c>
      <c r="C82" s="8" t="s">
        <v>4</v>
      </c>
    </row>
    <row r="83" spans="1:3" x14ac:dyDescent="0.25">
      <c r="A83" s="19" t="s">
        <v>83</v>
      </c>
      <c r="B83" s="13" t="s">
        <v>5</v>
      </c>
      <c r="C83" s="118"/>
    </row>
    <row r="84" spans="1:3" x14ac:dyDescent="0.25">
      <c r="A84" s="10" t="s">
        <v>101</v>
      </c>
      <c r="B84" s="9" t="s">
        <v>5</v>
      </c>
      <c r="C84" s="116"/>
    </row>
    <row r="85" spans="1:3" x14ac:dyDescent="0.25">
      <c r="A85" s="10" t="s">
        <v>102</v>
      </c>
      <c r="B85" s="20" t="s">
        <v>5</v>
      </c>
      <c r="C85" s="116"/>
    </row>
    <row r="86" spans="1:3" x14ac:dyDescent="0.25">
      <c r="A86" s="10" t="s">
        <v>87</v>
      </c>
      <c r="B86" s="20" t="s">
        <v>5</v>
      </c>
      <c r="C86" s="116"/>
    </row>
    <row r="87" spans="1:3" x14ac:dyDescent="0.25">
      <c r="A87" s="10" t="s">
        <v>88</v>
      </c>
      <c r="B87" s="20" t="s">
        <v>5</v>
      </c>
      <c r="C87" s="116"/>
    </row>
    <row r="88" spans="1:3" x14ac:dyDescent="0.25">
      <c r="A88" s="10" t="s">
        <v>89</v>
      </c>
      <c r="B88" s="20" t="s">
        <v>5</v>
      </c>
      <c r="C88" s="116"/>
    </row>
    <row r="89" spans="1:3" x14ac:dyDescent="0.25">
      <c r="A89" s="10" t="s">
        <v>90</v>
      </c>
      <c r="B89" s="9" t="s">
        <v>5</v>
      </c>
      <c r="C89" s="116"/>
    </row>
    <row r="90" spans="1:3" x14ac:dyDescent="0.25">
      <c r="A90" s="10" t="s">
        <v>91</v>
      </c>
      <c r="B90" s="9" t="s">
        <v>5</v>
      </c>
      <c r="C90" s="116"/>
    </row>
    <row r="91" spans="1:3" x14ac:dyDescent="0.25">
      <c r="A91" s="10" t="s">
        <v>103</v>
      </c>
      <c r="B91" s="9" t="s">
        <v>5</v>
      </c>
      <c r="C91" s="116"/>
    </row>
    <row r="92" spans="1:3" x14ac:dyDescent="0.25">
      <c r="A92" s="10" t="s">
        <v>93</v>
      </c>
      <c r="B92" s="9" t="s">
        <v>5</v>
      </c>
      <c r="C92" s="116"/>
    </row>
    <row r="93" spans="1:3" x14ac:dyDescent="0.25">
      <c r="A93" s="10" t="s">
        <v>94</v>
      </c>
      <c r="B93" s="9" t="s">
        <v>5</v>
      </c>
      <c r="C93" s="116"/>
    </row>
    <row r="94" spans="1:3" x14ac:dyDescent="0.25">
      <c r="A94" s="10" t="s">
        <v>95</v>
      </c>
      <c r="B94" s="9" t="s">
        <v>5</v>
      </c>
      <c r="C94" s="116"/>
    </row>
    <row r="95" spans="1:3" x14ac:dyDescent="0.25">
      <c r="A95" s="10" t="s">
        <v>96</v>
      </c>
      <c r="B95" s="9" t="s">
        <v>5</v>
      </c>
      <c r="C95" s="116"/>
    </row>
    <row r="96" spans="1:3" x14ac:dyDescent="0.25">
      <c r="A96" s="10" t="s">
        <v>97</v>
      </c>
      <c r="B96" s="9" t="s">
        <v>5</v>
      </c>
      <c r="C96" s="116"/>
    </row>
    <row r="97" spans="1:3" x14ac:dyDescent="0.25">
      <c r="A97" s="10" t="s">
        <v>98</v>
      </c>
      <c r="B97" s="9" t="s">
        <v>5</v>
      </c>
      <c r="C97" s="116"/>
    </row>
    <row r="98" spans="1:3" ht="16.5" thickBot="1" x14ac:dyDescent="0.3">
      <c r="A98" s="11" t="s">
        <v>99</v>
      </c>
      <c r="B98" s="12" t="s">
        <v>5</v>
      </c>
      <c r="C98" s="117"/>
    </row>
    <row r="99" spans="1:3" ht="31.5" x14ac:dyDescent="0.25">
      <c r="A99" s="86" t="s">
        <v>529</v>
      </c>
      <c r="B99" s="87" t="s">
        <v>530</v>
      </c>
      <c r="C99" s="88" t="s">
        <v>531</v>
      </c>
    </row>
    <row r="100" spans="1:3" ht="16.5" thickBot="1" x14ac:dyDescent="0.3">
      <c r="A100" s="89">
        <v>1</v>
      </c>
      <c r="B100" s="104">
        <v>0</v>
      </c>
      <c r="C100" s="90">
        <f>PRODUCT(A100,B100)</f>
        <v>0</v>
      </c>
    </row>
    <row r="101" spans="1:3" x14ac:dyDescent="0.25">
      <c r="A101" s="80"/>
      <c r="B101" s="81"/>
      <c r="C101" s="82"/>
    </row>
    <row r="102" spans="1:3" ht="21" x14ac:dyDescent="0.25">
      <c r="A102" s="93" t="s">
        <v>532</v>
      </c>
      <c r="B102" s="128">
        <f>SUM(C45,C73,C100)</f>
        <v>0</v>
      </c>
      <c r="C102" s="129"/>
    </row>
    <row r="103" spans="1:3" thickBot="1" x14ac:dyDescent="0.3">
      <c r="A103" s="84"/>
      <c r="B103" s="85"/>
      <c r="C103" s="85"/>
    </row>
  </sheetData>
  <sheetProtection algorithmName="SHA-512" hashValue="4uUakzzTKKxUCxtM7AGvVDz5A9JU1ohap/D+Wlca/F+BNIZA9xJPB2Vhc5oMQdczBdkR70iYiAnpPa0sUqNHrg==" saltValue="B7N8Sbk+HZa8zAsrjNVChQ==" spinCount="100000" sheet="1" objects="1" scenarios="1"/>
  <mergeCells count="19">
    <mergeCell ref="B102:C102"/>
    <mergeCell ref="A78:C78"/>
    <mergeCell ref="A79:C79"/>
    <mergeCell ref="A80:C80"/>
    <mergeCell ref="A81:C81"/>
    <mergeCell ref="A77:C77"/>
    <mergeCell ref="B28:B29"/>
    <mergeCell ref="C28:C29"/>
    <mergeCell ref="A1:C1"/>
    <mergeCell ref="A2:C2"/>
    <mergeCell ref="A3:C3"/>
    <mergeCell ref="A4:C4"/>
    <mergeCell ref="A5:C5"/>
    <mergeCell ref="A28:A29"/>
    <mergeCell ref="A49:C49"/>
    <mergeCell ref="A50:C50"/>
    <mergeCell ref="A51:C51"/>
    <mergeCell ref="A52:C52"/>
    <mergeCell ref="A53:C53"/>
  </mergeCells>
  <pageMargins left="0.25" right="0.25" top="0.75" bottom="0.75" header="0.3" footer="0.3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7" zoomScaleNormal="100" workbookViewId="0">
      <selection activeCell="A26" sqref="A26"/>
    </sheetView>
  </sheetViews>
  <sheetFormatPr defaultRowHeight="15" x14ac:dyDescent="0.25"/>
  <cols>
    <col min="1" max="1" width="117.42578125" style="66" bestFit="1" customWidth="1"/>
    <col min="2" max="3" width="18.7109375" style="66" customWidth="1"/>
    <col min="4" max="16384" width="9.140625" style="66"/>
  </cols>
  <sheetData>
    <row r="1" spans="1:3" ht="15.75" x14ac:dyDescent="0.25">
      <c r="A1" s="132" t="s">
        <v>132</v>
      </c>
      <c r="B1" s="133"/>
      <c r="C1" s="134"/>
    </row>
    <row r="2" spans="1:3" ht="15.75" x14ac:dyDescent="0.25">
      <c r="A2" s="135" t="s">
        <v>122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36" t="s">
        <v>2</v>
      </c>
      <c r="B6" s="37" t="s">
        <v>3</v>
      </c>
      <c r="C6" s="38" t="s">
        <v>4</v>
      </c>
    </row>
    <row r="7" spans="1:3" ht="15.75" x14ac:dyDescent="0.25">
      <c r="A7" s="186" t="s">
        <v>133</v>
      </c>
      <c r="B7" s="187"/>
      <c r="C7" s="188"/>
    </row>
    <row r="8" spans="1:3" ht="15.75" x14ac:dyDescent="0.25">
      <c r="A8" s="31" t="s">
        <v>123</v>
      </c>
      <c r="B8" s="54" t="s">
        <v>5</v>
      </c>
      <c r="C8" s="119"/>
    </row>
    <row r="9" spans="1:3" ht="15.75" x14ac:dyDescent="0.25">
      <c r="A9" s="32" t="s">
        <v>124</v>
      </c>
      <c r="B9" s="54" t="s">
        <v>5</v>
      </c>
      <c r="C9" s="119"/>
    </row>
    <row r="10" spans="1:3" ht="15.75" x14ac:dyDescent="0.25">
      <c r="A10" s="32" t="s">
        <v>125</v>
      </c>
      <c r="B10" s="54" t="s">
        <v>5</v>
      </c>
      <c r="C10" s="119"/>
    </row>
    <row r="11" spans="1:3" ht="15.75" x14ac:dyDescent="0.25">
      <c r="A11" s="32" t="s">
        <v>126</v>
      </c>
      <c r="B11" s="54" t="s">
        <v>5</v>
      </c>
      <c r="C11" s="119"/>
    </row>
    <row r="12" spans="1:3" ht="15.75" x14ac:dyDescent="0.25">
      <c r="A12" s="32" t="s">
        <v>127</v>
      </c>
      <c r="B12" s="54" t="s">
        <v>5</v>
      </c>
      <c r="C12" s="119"/>
    </row>
    <row r="13" spans="1:3" ht="15.75" x14ac:dyDescent="0.25">
      <c r="A13" s="32" t="s">
        <v>506</v>
      </c>
      <c r="B13" s="54" t="s">
        <v>5</v>
      </c>
      <c r="C13" s="119"/>
    </row>
    <row r="14" spans="1:3" ht="15.75" x14ac:dyDescent="0.25">
      <c r="A14" s="31" t="s">
        <v>507</v>
      </c>
      <c r="B14" s="54" t="s">
        <v>5</v>
      </c>
      <c r="C14" s="120"/>
    </row>
    <row r="15" spans="1:3" ht="15.75" x14ac:dyDescent="0.25">
      <c r="A15" s="32" t="s">
        <v>128</v>
      </c>
      <c r="B15" s="54" t="s">
        <v>5</v>
      </c>
      <c r="C15" s="119"/>
    </row>
    <row r="16" spans="1:3" ht="31.5" x14ac:dyDescent="0.25">
      <c r="A16" s="31" t="s">
        <v>129</v>
      </c>
      <c r="B16" s="54" t="s">
        <v>5</v>
      </c>
      <c r="C16" s="119"/>
    </row>
    <row r="17" spans="1:3" ht="15.75" x14ac:dyDescent="0.25">
      <c r="A17" s="31" t="s">
        <v>130</v>
      </c>
      <c r="B17" s="54" t="s">
        <v>5</v>
      </c>
      <c r="C17" s="119"/>
    </row>
    <row r="18" spans="1:3" ht="16.5" thickBot="1" x14ac:dyDescent="0.3">
      <c r="A18" s="34" t="s">
        <v>131</v>
      </c>
      <c r="B18" s="33" t="s">
        <v>5</v>
      </c>
      <c r="C18" s="121"/>
    </row>
  </sheetData>
  <sheetProtection algorithmName="SHA-512" hashValue="YfhBsMdi8lWvEr0uAN6SWjrzDmtwmOQ31q6zyxENd1yU/taLLgH5fZVXnfEhVOJ5CCciixfJjkb1KK7J469tDw==" saltValue="4bXSb75FnUcQWFd1JGJJdQ==" spinCount="100000" sheet="1" objects="1" scenarios="1"/>
  <mergeCells count="6">
    <mergeCell ref="A7:C7"/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22" zoomScaleNormal="100" workbookViewId="0">
      <selection activeCell="A19" sqref="A19"/>
    </sheetView>
  </sheetViews>
  <sheetFormatPr defaultRowHeight="15" x14ac:dyDescent="0.25"/>
  <cols>
    <col min="1" max="1" width="100.42578125" style="66" customWidth="1"/>
    <col min="2" max="3" width="18.7109375" style="66" customWidth="1"/>
    <col min="4" max="16384" width="9.140625" style="66"/>
  </cols>
  <sheetData>
    <row r="1" spans="1:3" ht="15.75" x14ac:dyDescent="0.25">
      <c r="A1" s="132" t="s">
        <v>504</v>
      </c>
      <c r="B1" s="133"/>
      <c r="C1" s="134"/>
    </row>
    <row r="2" spans="1:3" ht="15.75" x14ac:dyDescent="0.25">
      <c r="A2" s="135" t="s">
        <v>121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36" t="s">
        <v>2</v>
      </c>
      <c r="B6" s="37" t="s">
        <v>3</v>
      </c>
      <c r="C6" s="38" t="s">
        <v>4</v>
      </c>
    </row>
    <row r="7" spans="1:3" ht="15.75" x14ac:dyDescent="0.25">
      <c r="A7" s="67" t="s">
        <v>574</v>
      </c>
      <c r="B7" s="54" t="s">
        <v>5</v>
      </c>
      <c r="C7" s="122"/>
    </row>
    <row r="8" spans="1:3" ht="15.75" x14ac:dyDescent="0.25">
      <c r="A8" s="31" t="s">
        <v>474</v>
      </c>
      <c r="B8" s="54" t="s">
        <v>5</v>
      </c>
      <c r="C8" s="119"/>
    </row>
    <row r="9" spans="1:3" ht="15.75" x14ac:dyDescent="0.25">
      <c r="A9" s="31" t="s">
        <v>475</v>
      </c>
      <c r="B9" s="54" t="s">
        <v>5</v>
      </c>
      <c r="C9" s="119"/>
    </row>
    <row r="10" spans="1:3" ht="15.75" x14ac:dyDescent="0.25">
      <c r="A10" s="57" t="s">
        <v>476</v>
      </c>
      <c r="B10" s="130" t="s">
        <v>5</v>
      </c>
      <c r="C10" s="189"/>
    </row>
    <row r="11" spans="1:3" ht="15.75" x14ac:dyDescent="0.25">
      <c r="A11" s="59" t="s">
        <v>575</v>
      </c>
      <c r="B11" s="130"/>
      <c r="C11" s="189"/>
    </row>
    <row r="12" spans="1:3" ht="15.75" x14ac:dyDescent="0.25">
      <c r="A12" s="58" t="s">
        <v>576</v>
      </c>
      <c r="B12" s="130"/>
      <c r="C12" s="189"/>
    </row>
    <row r="13" spans="1:3" ht="15.75" x14ac:dyDescent="0.25">
      <c r="A13" s="35" t="s">
        <v>477</v>
      </c>
      <c r="B13" s="54" t="s">
        <v>5</v>
      </c>
      <c r="C13" s="119"/>
    </row>
    <row r="14" spans="1:3" ht="15.75" x14ac:dyDescent="0.25">
      <c r="A14" s="31" t="s">
        <v>478</v>
      </c>
      <c r="B14" s="54" t="s">
        <v>5</v>
      </c>
      <c r="C14" s="119"/>
    </row>
    <row r="15" spans="1:3" ht="15.75" x14ac:dyDescent="0.25">
      <c r="A15" s="31" t="s">
        <v>479</v>
      </c>
      <c r="B15" s="54" t="s">
        <v>5</v>
      </c>
      <c r="C15" s="119"/>
    </row>
    <row r="16" spans="1:3" ht="15.75" x14ac:dyDescent="0.25">
      <c r="A16" s="31" t="s">
        <v>480</v>
      </c>
      <c r="B16" s="54" t="s">
        <v>5</v>
      </c>
      <c r="C16" s="119"/>
    </row>
    <row r="17" spans="1:3" ht="15.75" x14ac:dyDescent="0.25">
      <c r="A17" s="31" t="s">
        <v>481</v>
      </c>
      <c r="B17" s="54" t="s">
        <v>5</v>
      </c>
      <c r="C17" s="119"/>
    </row>
    <row r="18" spans="1:3" ht="15.75" x14ac:dyDescent="0.25">
      <c r="A18" s="31" t="s">
        <v>482</v>
      </c>
      <c r="B18" s="54" t="s">
        <v>5</v>
      </c>
      <c r="C18" s="119"/>
    </row>
    <row r="19" spans="1:3" ht="15.75" x14ac:dyDescent="0.25">
      <c r="A19" s="31" t="s">
        <v>483</v>
      </c>
      <c r="B19" s="54" t="s">
        <v>5</v>
      </c>
      <c r="C19" s="119"/>
    </row>
    <row r="20" spans="1:3" ht="15.75" x14ac:dyDescent="0.25">
      <c r="A20" s="35" t="s">
        <v>484</v>
      </c>
      <c r="B20" s="54"/>
      <c r="C20" s="119"/>
    </row>
    <row r="21" spans="1:3" ht="15.75" x14ac:dyDescent="0.25">
      <c r="A21" s="31" t="s">
        <v>485</v>
      </c>
      <c r="B21" s="54" t="s">
        <v>5</v>
      </c>
      <c r="C21" s="119"/>
    </row>
    <row r="22" spans="1:3" ht="15.75" x14ac:dyDescent="0.25">
      <c r="A22" s="31" t="s">
        <v>486</v>
      </c>
      <c r="B22" s="54" t="s">
        <v>5</v>
      </c>
      <c r="C22" s="119"/>
    </row>
    <row r="23" spans="1:3" ht="15.75" x14ac:dyDescent="0.25">
      <c r="A23" s="31" t="s">
        <v>487</v>
      </c>
      <c r="B23" s="48" t="s">
        <v>5</v>
      </c>
      <c r="C23" s="119"/>
    </row>
    <row r="24" spans="1:3" ht="15.75" x14ac:dyDescent="0.25">
      <c r="A24" s="31" t="s">
        <v>488</v>
      </c>
      <c r="B24" s="54" t="s">
        <v>5</v>
      </c>
      <c r="C24" s="119"/>
    </row>
    <row r="25" spans="1:3" ht="15.75" x14ac:dyDescent="0.25">
      <c r="A25" s="35" t="s">
        <v>489</v>
      </c>
      <c r="B25" s="54" t="s">
        <v>5</v>
      </c>
      <c r="C25" s="119"/>
    </row>
    <row r="26" spans="1:3" ht="15.75" x14ac:dyDescent="0.25">
      <c r="A26" s="31" t="s">
        <v>577</v>
      </c>
      <c r="B26" s="54" t="s">
        <v>5</v>
      </c>
      <c r="C26" s="119"/>
    </row>
    <row r="27" spans="1:3" ht="15.75" x14ac:dyDescent="0.25">
      <c r="A27" s="31" t="s">
        <v>490</v>
      </c>
      <c r="B27" s="54" t="s">
        <v>5</v>
      </c>
      <c r="C27" s="119"/>
    </row>
    <row r="28" spans="1:3" ht="15.75" x14ac:dyDescent="0.25">
      <c r="A28" s="35" t="s">
        <v>491</v>
      </c>
      <c r="B28" s="54" t="s">
        <v>5</v>
      </c>
      <c r="C28" s="119"/>
    </row>
    <row r="29" spans="1:3" ht="15.75" x14ac:dyDescent="0.25">
      <c r="A29" s="57" t="s">
        <v>578</v>
      </c>
      <c r="B29" s="98" t="s">
        <v>5</v>
      </c>
      <c r="C29" s="119"/>
    </row>
    <row r="30" spans="1:3" ht="15.75" x14ac:dyDescent="0.25">
      <c r="A30" s="31" t="s">
        <v>492</v>
      </c>
      <c r="B30" s="54" t="s">
        <v>5</v>
      </c>
      <c r="C30" s="119"/>
    </row>
    <row r="31" spans="1:3" ht="15.75" x14ac:dyDescent="0.25">
      <c r="A31" s="31" t="s">
        <v>493</v>
      </c>
      <c r="B31" s="54" t="s">
        <v>5</v>
      </c>
      <c r="C31" s="119"/>
    </row>
    <row r="32" spans="1:3" ht="15.75" x14ac:dyDescent="0.25">
      <c r="A32" s="31" t="s">
        <v>494</v>
      </c>
      <c r="B32" s="54" t="s">
        <v>5</v>
      </c>
      <c r="C32" s="119"/>
    </row>
    <row r="33" spans="1:3" ht="15.75" x14ac:dyDescent="0.25">
      <c r="A33" s="31" t="s">
        <v>495</v>
      </c>
      <c r="B33" s="54" t="s">
        <v>5</v>
      </c>
      <c r="C33" s="119"/>
    </row>
    <row r="34" spans="1:3" ht="15.75" x14ac:dyDescent="0.25">
      <c r="A34" s="35" t="s">
        <v>496</v>
      </c>
      <c r="B34" s="54" t="s">
        <v>5</v>
      </c>
      <c r="C34" s="119"/>
    </row>
    <row r="35" spans="1:3" ht="15.75" x14ac:dyDescent="0.25">
      <c r="A35" s="31" t="s">
        <v>497</v>
      </c>
      <c r="B35" s="54" t="s">
        <v>5</v>
      </c>
      <c r="C35" s="119"/>
    </row>
    <row r="36" spans="1:3" ht="15.75" x14ac:dyDescent="0.25">
      <c r="A36" s="31" t="s">
        <v>498</v>
      </c>
      <c r="B36" s="54" t="s">
        <v>5</v>
      </c>
      <c r="C36" s="119"/>
    </row>
    <row r="37" spans="1:3" ht="15.75" x14ac:dyDescent="0.25">
      <c r="A37" s="31" t="s">
        <v>499</v>
      </c>
      <c r="B37" s="54" t="s">
        <v>5</v>
      </c>
      <c r="C37" s="119"/>
    </row>
    <row r="38" spans="1:3" ht="15.75" x14ac:dyDescent="0.25">
      <c r="A38" s="31" t="s">
        <v>579</v>
      </c>
      <c r="B38" s="54" t="s">
        <v>5</v>
      </c>
      <c r="C38" s="119"/>
    </row>
    <row r="39" spans="1:3" ht="15.75" x14ac:dyDescent="0.25">
      <c r="A39" s="31" t="s">
        <v>500</v>
      </c>
      <c r="B39" s="54" t="s">
        <v>5</v>
      </c>
      <c r="C39" s="119"/>
    </row>
    <row r="40" spans="1:3" ht="15.75" x14ac:dyDescent="0.25">
      <c r="A40" s="35" t="s">
        <v>196</v>
      </c>
      <c r="B40" s="54" t="s">
        <v>5</v>
      </c>
      <c r="C40" s="119"/>
    </row>
    <row r="41" spans="1:3" ht="15.75" x14ac:dyDescent="0.25">
      <c r="A41" s="31" t="s">
        <v>501</v>
      </c>
      <c r="B41" s="54" t="s">
        <v>5</v>
      </c>
      <c r="C41" s="119"/>
    </row>
    <row r="42" spans="1:3" ht="15.75" x14ac:dyDescent="0.25">
      <c r="A42" s="31" t="s">
        <v>502</v>
      </c>
      <c r="B42" s="54" t="s">
        <v>5</v>
      </c>
      <c r="C42" s="119"/>
    </row>
    <row r="43" spans="1:3" ht="16.5" thickBot="1" x14ac:dyDescent="0.3">
      <c r="A43" s="34" t="s">
        <v>503</v>
      </c>
      <c r="B43" s="33" t="s">
        <v>5</v>
      </c>
      <c r="C43" s="121"/>
    </row>
  </sheetData>
  <sheetProtection algorithmName="SHA-512" hashValue="mjiFpIpT0tyekMPOCbOi0dydzeXjWubB83GUKnnakC+Up3t9UxhM2V2hXjNGtdHSr5UOHWTOV4q+VFQXLmYwYA==" saltValue="B7qIGONWGTW3zgiV06x7Tg==" spinCount="100000" sheet="1" objects="1" scenarios="1"/>
  <mergeCells count="7">
    <mergeCell ref="B10:B12"/>
    <mergeCell ref="C10:C12"/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4" zoomScaleNormal="100" workbookViewId="0">
      <selection activeCell="A28" sqref="A28"/>
    </sheetView>
  </sheetViews>
  <sheetFormatPr defaultRowHeight="15" x14ac:dyDescent="0.25"/>
  <cols>
    <col min="1" max="1" width="83.5703125" style="66" customWidth="1"/>
    <col min="2" max="3" width="18.140625" style="66" customWidth="1"/>
    <col min="4" max="16384" width="9.140625" style="66"/>
  </cols>
  <sheetData>
    <row r="1" spans="1:3" ht="15.75" x14ac:dyDescent="0.25">
      <c r="A1" s="132" t="s">
        <v>505</v>
      </c>
      <c r="B1" s="133"/>
      <c r="C1" s="134"/>
    </row>
    <row r="2" spans="1:3" ht="15.75" x14ac:dyDescent="0.25">
      <c r="A2" s="135" t="s">
        <v>62</v>
      </c>
      <c r="B2" s="136"/>
      <c r="C2" s="137"/>
    </row>
    <row r="3" spans="1:3" ht="15.75" x14ac:dyDescent="0.25">
      <c r="A3" s="135" t="s">
        <v>63</v>
      </c>
      <c r="B3" s="136"/>
      <c r="C3" s="137"/>
    </row>
    <row r="4" spans="1:3" ht="15.75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39" t="s">
        <v>2</v>
      </c>
      <c r="B6" s="37" t="s">
        <v>3</v>
      </c>
      <c r="C6" s="38" t="s">
        <v>4</v>
      </c>
    </row>
    <row r="7" spans="1:3" ht="15.75" x14ac:dyDescent="0.25">
      <c r="A7" s="44" t="s">
        <v>134</v>
      </c>
      <c r="B7" s="47" t="s">
        <v>5</v>
      </c>
      <c r="C7" s="119"/>
    </row>
    <row r="8" spans="1:3" ht="15.75" x14ac:dyDescent="0.25">
      <c r="A8" s="41" t="s">
        <v>135</v>
      </c>
      <c r="B8" s="190" t="s">
        <v>5</v>
      </c>
      <c r="C8" s="189"/>
    </row>
    <row r="9" spans="1:3" ht="15.75" x14ac:dyDescent="0.25">
      <c r="A9" s="41" t="s">
        <v>136</v>
      </c>
      <c r="B9" s="190"/>
      <c r="C9" s="189"/>
    </row>
    <row r="10" spans="1:3" ht="15.75" x14ac:dyDescent="0.25">
      <c r="A10" s="41" t="s">
        <v>137</v>
      </c>
      <c r="B10" s="190"/>
      <c r="C10" s="189"/>
    </row>
    <row r="11" spans="1:3" ht="15.75" x14ac:dyDescent="0.25">
      <c r="A11" s="41" t="s">
        <v>138</v>
      </c>
      <c r="B11" s="190"/>
      <c r="C11" s="189"/>
    </row>
    <row r="12" spans="1:3" ht="15.75" x14ac:dyDescent="0.25">
      <c r="A12" s="41" t="s">
        <v>139</v>
      </c>
      <c r="B12" s="190"/>
      <c r="C12" s="189"/>
    </row>
    <row r="13" spans="1:3" ht="15.75" x14ac:dyDescent="0.25">
      <c r="A13" s="41" t="s">
        <v>140</v>
      </c>
      <c r="B13" s="190"/>
      <c r="C13" s="189"/>
    </row>
    <row r="14" spans="1:3" ht="15.75" x14ac:dyDescent="0.25">
      <c r="A14" s="41" t="s">
        <v>141</v>
      </c>
      <c r="B14" s="190"/>
      <c r="C14" s="189"/>
    </row>
    <row r="15" spans="1:3" ht="15.75" x14ac:dyDescent="0.25">
      <c r="A15" s="41" t="s">
        <v>142</v>
      </c>
      <c r="B15" s="190"/>
      <c r="C15" s="189"/>
    </row>
    <row r="16" spans="1:3" ht="15.75" x14ac:dyDescent="0.25">
      <c r="A16" s="41" t="s">
        <v>143</v>
      </c>
      <c r="B16" s="190"/>
      <c r="C16" s="189"/>
    </row>
    <row r="17" spans="1:3" ht="15.75" x14ac:dyDescent="0.25">
      <c r="A17" s="41" t="s">
        <v>144</v>
      </c>
      <c r="B17" s="190"/>
      <c r="C17" s="189"/>
    </row>
    <row r="18" spans="1:3" ht="15.75" x14ac:dyDescent="0.25">
      <c r="A18" s="41" t="s">
        <v>145</v>
      </c>
      <c r="B18" s="190"/>
      <c r="C18" s="189"/>
    </row>
    <row r="19" spans="1:3" ht="15.75" x14ac:dyDescent="0.25">
      <c r="A19" s="40" t="s">
        <v>146</v>
      </c>
      <c r="B19" s="190" t="s">
        <v>5</v>
      </c>
      <c r="C19" s="189"/>
    </row>
    <row r="20" spans="1:3" ht="15.75" x14ac:dyDescent="0.25">
      <c r="A20" s="41" t="s">
        <v>147</v>
      </c>
      <c r="B20" s="190"/>
      <c r="C20" s="189"/>
    </row>
    <row r="21" spans="1:3" ht="15.75" x14ac:dyDescent="0.25">
      <c r="A21" s="41" t="s">
        <v>148</v>
      </c>
      <c r="B21" s="190"/>
      <c r="C21" s="189"/>
    </row>
    <row r="22" spans="1:3" ht="15.75" x14ac:dyDescent="0.25">
      <c r="A22" s="41" t="s">
        <v>149</v>
      </c>
      <c r="B22" s="190"/>
      <c r="C22" s="189"/>
    </row>
    <row r="23" spans="1:3" ht="15.75" x14ac:dyDescent="0.25">
      <c r="A23" s="41" t="s">
        <v>150</v>
      </c>
      <c r="B23" s="190"/>
      <c r="C23" s="189"/>
    </row>
    <row r="24" spans="1:3" ht="15.75" x14ac:dyDescent="0.25">
      <c r="A24" s="41" t="s">
        <v>151</v>
      </c>
      <c r="B24" s="190"/>
      <c r="C24" s="189"/>
    </row>
    <row r="25" spans="1:3" ht="15.75" x14ac:dyDescent="0.25">
      <c r="A25" s="41" t="s">
        <v>152</v>
      </c>
      <c r="B25" s="190"/>
      <c r="C25" s="189"/>
    </row>
    <row r="26" spans="1:3" ht="15.75" x14ac:dyDescent="0.25">
      <c r="A26" s="41" t="s">
        <v>153</v>
      </c>
      <c r="B26" s="190"/>
      <c r="C26" s="189"/>
    </row>
    <row r="27" spans="1:3" ht="15.75" x14ac:dyDescent="0.25">
      <c r="A27" s="41" t="s">
        <v>154</v>
      </c>
      <c r="B27" s="190"/>
      <c r="C27" s="189"/>
    </row>
    <row r="28" spans="1:3" ht="15.75" x14ac:dyDescent="0.25">
      <c r="A28" s="41" t="s">
        <v>155</v>
      </c>
      <c r="B28" s="190"/>
      <c r="C28" s="189"/>
    </row>
    <row r="29" spans="1:3" ht="15.75" x14ac:dyDescent="0.25">
      <c r="A29" s="41" t="s">
        <v>156</v>
      </c>
      <c r="B29" s="190"/>
      <c r="C29" s="189"/>
    </row>
    <row r="30" spans="1:3" ht="15.75" x14ac:dyDescent="0.25">
      <c r="A30" s="41" t="s">
        <v>157</v>
      </c>
      <c r="B30" s="190"/>
      <c r="C30" s="189"/>
    </row>
    <row r="31" spans="1:3" ht="15.75" x14ac:dyDescent="0.25">
      <c r="A31" s="41" t="s">
        <v>158</v>
      </c>
      <c r="B31" s="190"/>
      <c r="C31" s="189"/>
    </row>
    <row r="32" spans="1:3" ht="15.75" x14ac:dyDescent="0.25">
      <c r="A32" s="42" t="s">
        <v>159</v>
      </c>
      <c r="B32" s="190"/>
      <c r="C32" s="189"/>
    </row>
    <row r="33" spans="1:3" ht="16.5" thickBot="1" x14ac:dyDescent="0.3">
      <c r="A33" s="43" t="s">
        <v>160</v>
      </c>
      <c r="B33" s="33" t="s">
        <v>5</v>
      </c>
      <c r="C33" s="121"/>
    </row>
  </sheetData>
  <sheetProtection algorithmName="SHA-512" hashValue="Btw3h9ktuAQOPUKTTAh/1VyPYj5G4XQ8GZqtIeKSPbnrk+FPail4gHNZCXSqr4akPaGWPeAGb2hkd5c0VfoI2A==" saltValue="/QC9G3w8yKMqdKo8Pnxjng==" spinCount="100000" sheet="1" objects="1" scenarios="1"/>
  <mergeCells count="9">
    <mergeCell ref="B8:B18"/>
    <mergeCell ref="C8:C18"/>
    <mergeCell ref="B19:B32"/>
    <mergeCell ref="C19:C32"/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>
      <selection activeCell="A10" sqref="A10:A11"/>
    </sheetView>
  </sheetViews>
  <sheetFormatPr defaultRowHeight="15.75" x14ac:dyDescent="0.25"/>
  <cols>
    <col min="1" max="1" width="103.28515625" style="25" bestFit="1" customWidth="1"/>
    <col min="2" max="3" width="18.42578125" style="25" customWidth="1"/>
  </cols>
  <sheetData>
    <row r="1" spans="1:3" x14ac:dyDescent="0.25">
      <c r="A1" s="132" t="s">
        <v>120</v>
      </c>
      <c r="B1" s="133"/>
      <c r="C1" s="134"/>
    </row>
    <row r="2" spans="1:3" x14ac:dyDescent="0.25">
      <c r="A2" s="135" t="s">
        <v>121</v>
      </c>
      <c r="B2" s="136"/>
      <c r="C2" s="137"/>
    </row>
    <row r="3" spans="1:3" x14ac:dyDescent="0.25">
      <c r="A3" s="135" t="s">
        <v>63</v>
      </c>
      <c r="B3" s="136"/>
      <c r="C3" s="137"/>
    </row>
    <row r="4" spans="1:3" x14ac:dyDescent="0.25">
      <c r="A4" s="138" t="s">
        <v>0</v>
      </c>
      <c r="B4" s="139"/>
      <c r="C4" s="140"/>
    </row>
    <row r="5" spans="1:3" ht="16.5" thickBot="1" x14ac:dyDescent="0.3">
      <c r="A5" s="144" t="s">
        <v>1</v>
      </c>
      <c r="B5" s="145"/>
      <c r="C5" s="146"/>
    </row>
    <row r="6" spans="1:3" ht="47.25" x14ac:dyDescent="0.25">
      <c r="A6" s="19" t="s">
        <v>2</v>
      </c>
      <c r="B6" s="7" t="s">
        <v>3</v>
      </c>
      <c r="C6" s="8" t="s">
        <v>4</v>
      </c>
    </row>
    <row r="7" spans="1:3" ht="47.25" x14ac:dyDescent="0.25">
      <c r="A7" s="26" t="s">
        <v>508</v>
      </c>
      <c r="B7" s="6" t="s">
        <v>5</v>
      </c>
      <c r="C7" s="123"/>
    </row>
    <row r="8" spans="1:3" ht="15.75" customHeight="1" x14ac:dyDescent="0.25">
      <c r="A8" s="191" t="s">
        <v>109</v>
      </c>
      <c r="B8" s="195" t="s">
        <v>5</v>
      </c>
      <c r="C8" s="192"/>
    </row>
    <row r="9" spans="1:3" ht="15.75" customHeight="1" x14ac:dyDescent="0.25">
      <c r="A9" s="191"/>
      <c r="B9" s="196"/>
      <c r="C9" s="192"/>
    </row>
    <row r="10" spans="1:3" x14ac:dyDescent="0.25">
      <c r="A10" s="193" t="s">
        <v>110</v>
      </c>
      <c r="B10" s="14" t="s">
        <v>5</v>
      </c>
      <c r="C10" s="194"/>
    </row>
    <row r="11" spans="1:3" x14ac:dyDescent="0.25">
      <c r="A11" s="193"/>
      <c r="B11" s="15" t="s">
        <v>8</v>
      </c>
      <c r="C11" s="194"/>
    </row>
    <row r="12" spans="1:3" x14ac:dyDescent="0.25">
      <c r="A12" s="191" t="s">
        <v>111</v>
      </c>
      <c r="B12" s="14" t="s">
        <v>5</v>
      </c>
      <c r="C12" s="192"/>
    </row>
    <row r="13" spans="1:3" x14ac:dyDescent="0.25">
      <c r="A13" s="191"/>
      <c r="B13" s="15" t="s">
        <v>8</v>
      </c>
      <c r="C13" s="192"/>
    </row>
    <row r="14" spans="1:3" x14ac:dyDescent="0.25">
      <c r="A14" s="191" t="s">
        <v>112</v>
      </c>
      <c r="B14" s="14" t="s">
        <v>5</v>
      </c>
      <c r="C14" s="192"/>
    </row>
    <row r="15" spans="1:3" x14ac:dyDescent="0.25">
      <c r="A15" s="191"/>
      <c r="B15" s="15" t="s">
        <v>8</v>
      </c>
      <c r="C15" s="192"/>
    </row>
    <row r="16" spans="1:3" x14ac:dyDescent="0.25">
      <c r="A16" s="191" t="s">
        <v>113</v>
      </c>
      <c r="B16" s="14" t="s">
        <v>5</v>
      </c>
      <c r="C16" s="192"/>
    </row>
    <row r="17" spans="1:3" x14ac:dyDescent="0.25">
      <c r="A17" s="191"/>
      <c r="B17" s="15" t="s">
        <v>8</v>
      </c>
      <c r="C17" s="192"/>
    </row>
    <row r="18" spans="1:3" x14ac:dyDescent="0.25">
      <c r="A18" s="191" t="s">
        <v>114</v>
      </c>
      <c r="B18" s="14" t="s">
        <v>5</v>
      </c>
      <c r="C18" s="192"/>
    </row>
    <row r="19" spans="1:3" x14ac:dyDescent="0.25">
      <c r="A19" s="191"/>
      <c r="B19" s="15" t="s">
        <v>8</v>
      </c>
      <c r="C19" s="192"/>
    </row>
    <row r="20" spans="1:3" x14ac:dyDescent="0.25">
      <c r="A20" s="21" t="s">
        <v>115</v>
      </c>
      <c r="B20" s="6" t="s">
        <v>5</v>
      </c>
      <c r="C20" s="123"/>
    </row>
    <row r="21" spans="1:3" ht="15" x14ac:dyDescent="0.25">
      <c r="A21" s="191" t="s">
        <v>116</v>
      </c>
      <c r="B21" s="197" t="s">
        <v>5</v>
      </c>
      <c r="C21" s="192"/>
    </row>
    <row r="22" spans="1:3" ht="15" x14ac:dyDescent="0.25">
      <c r="A22" s="191"/>
      <c r="B22" s="197"/>
      <c r="C22" s="192"/>
    </row>
    <row r="23" spans="1:3" x14ac:dyDescent="0.25">
      <c r="A23" s="191" t="s">
        <v>117</v>
      </c>
      <c r="B23" s="14" t="s">
        <v>5</v>
      </c>
      <c r="C23" s="192"/>
    </row>
    <row r="24" spans="1:3" x14ac:dyDescent="0.25">
      <c r="A24" s="191"/>
      <c r="B24" s="15" t="s">
        <v>8</v>
      </c>
      <c r="C24" s="192"/>
    </row>
    <row r="25" spans="1:3" x14ac:dyDescent="0.25">
      <c r="A25" s="21" t="s">
        <v>118</v>
      </c>
      <c r="B25" s="6" t="s">
        <v>5</v>
      </c>
      <c r="C25" s="123"/>
    </row>
    <row r="26" spans="1:3" ht="16.5" thickBot="1" x14ac:dyDescent="0.3">
      <c r="A26" s="22" t="s">
        <v>119</v>
      </c>
      <c r="B26" s="23" t="s">
        <v>5</v>
      </c>
      <c r="C26" s="124"/>
    </row>
    <row r="27" spans="1:3" x14ac:dyDescent="0.25">
      <c r="A27" s="24"/>
    </row>
  </sheetData>
  <sheetProtection algorithmName="SHA-512" hashValue="qDF59VAovfLZaFZimuuNlAsFc5gscknE0QHJMasSjhSfP+fbYdQDflwTksGq+CbkplfOjH2b63M2bF4n62IWHQ==" saltValue="8xOUdQb/Pv690LwXGrLsKw==" spinCount="100000" sheet="1" objects="1" scenarios="1"/>
  <mergeCells count="23">
    <mergeCell ref="B21:B22"/>
    <mergeCell ref="C14:C15"/>
    <mergeCell ref="A16:A17"/>
    <mergeCell ref="C16:C17"/>
    <mergeCell ref="A18:A19"/>
    <mergeCell ref="C18:C19"/>
    <mergeCell ref="C21:C22"/>
    <mergeCell ref="A23:A24"/>
    <mergeCell ref="C23:C24"/>
    <mergeCell ref="A1:C1"/>
    <mergeCell ref="A2:C2"/>
    <mergeCell ref="A3:C3"/>
    <mergeCell ref="A4:C4"/>
    <mergeCell ref="A5:C5"/>
    <mergeCell ref="A8:A9"/>
    <mergeCell ref="C8:C9"/>
    <mergeCell ref="A10:A11"/>
    <mergeCell ref="C10:C11"/>
    <mergeCell ref="A12:A13"/>
    <mergeCell ref="C12:C13"/>
    <mergeCell ref="B8:B9"/>
    <mergeCell ref="A14:A15"/>
    <mergeCell ref="A21:A22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 rész</vt:lpstr>
      <vt:lpstr>2. rész</vt:lpstr>
      <vt:lpstr>3. rész</vt:lpstr>
      <vt:lpstr>4. rész</vt:lpstr>
      <vt:lpstr>5. rész</vt:lpstr>
      <vt:lpstr>7. rész</vt:lpstr>
      <vt:lpstr>8. rész</vt:lpstr>
      <vt:lpstr>9. rész</vt:lpstr>
      <vt:lpstr>11. rész</vt:lpstr>
      <vt:lpstr>12. rész</vt:lpstr>
      <vt:lpstr>13.rész</vt:lpstr>
      <vt:lpstr>14.rész</vt:lpstr>
      <vt:lpstr>'1. rész'!_Hlk485210151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2018-06-01T09:04:43Z</dcterms:modified>
</cp:coreProperties>
</file>