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kiss_dominika\Desktop\"/>
    </mc:Choice>
  </mc:AlternateContent>
  <bookViews>
    <workbookView xWindow="0" yWindow="0" windowWidth="19200" windowHeight="7500" activeTab="1"/>
  </bookViews>
  <sheets>
    <sheet name="Szakmai ajánlat" sheetId="1" r:id="rId1"/>
    <sheet name="Kereskedelmi ajánlat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6" i="2" l="1"/>
  <c r="J25" i="2"/>
  <c r="J24" i="2"/>
  <c r="J23" i="2"/>
  <c r="J22" i="2"/>
  <c r="J21" i="2"/>
  <c r="J20" i="2"/>
  <c r="J19" i="2"/>
  <c r="K17" i="2" s="1"/>
  <c r="J18" i="2"/>
  <c r="J17" i="2"/>
  <c r="J16" i="2"/>
  <c r="J15" i="2"/>
  <c r="J14" i="2"/>
  <c r="J13" i="2"/>
  <c r="K13" i="2" s="1"/>
  <c r="J12" i="2"/>
  <c r="J11" i="2"/>
  <c r="J10" i="2"/>
  <c r="J9" i="2"/>
  <c r="J8" i="2"/>
  <c r="J7" i="2"/>
  <c r="K7" i="2" s="1"/>
  <c r="J6" i="2"/>
  <c r="J5" i="2"/>
  <c r="J4" i="2"/>
  <c r="J3" i="2"/>
  <c r="K3" i="2" s="1"/>
  <c r="K27" i="1" l="1"/>
</calcChain>
</file>

<file path=xl/sharedStrings.xml><?xml version="1.0" encoding="utf-8"?>
<sst xmlns="http://schemas.openxmlformats.org/spreadsheetml/2006/main" count="317" uniqueCount="127">
  <si>
    <t xml:space="preserve">PTE munkaruházat </t>
  </si>
  <si>
    <t>becsült mennyiség 
(db)</t>
  </si>
  <si>
    <t>ajánlati rész</t>
  </si>
  <si>
    <t>sorszám</t>
  </si>
  <si>
    <t>Megnevezés</t>
  </si>
  <si>
    <t xml:space="preserve"> Szabvány</t>
  </si>
  <si>
    <t>Alapanyag összetétel</t>
  </si>
  <si>
    <t>Területi sűrűség / vastagság minimum</t>
  </si>
  <si>
    <t>Követelmény</t>
  </si>
  <si>
    <t>Méretbontás</t>
  </si>
  <si>
    <t>Irányadó minta
 (a fotó nem mérvadó)</t>
  </si>
  <si>
    <t>Feliratozás
helye</t>
  </si>
  <si>
    <t>1. Munkaruhaegyüttes</t>
  </si>
  <si>
    <t>1.</t>
  </si>
  <si>
    <t>Kétrészes kabát</t>
  </si>
  <si>
    <t>MSZ EN 340</t>
  </si>
  <si>
    <t xml:space="preserve">35-65 % poliészter-65-35 % pamut
</t>
  </si>
  <si>
    <r>
      <t>240 g/m</t>
    </r>
    <r>
      <rPr>
        <vertAlign val="superscript"/>
        <sz val="12"/>
        <color theme="1"/>
        <rFont val="Optima-H"/>
        <charset val="238"/>
      </rPr>
      <t>2</t>
    </r>
  </si>
  <si>
    <t>Dzseki fazonú kabát, rejtett húzózárral, állítható mandzsettával, négy zseb (mellkas és derék tájékon)
Gumis vagy állítható derékrésszel
Kopásálló, egyenes fazonú,nagy szakítószilárdságú
Színe: sötétkék, világos kék díszítéssel</t>
  </si>
  <si>
    <t>XS-5XL</t>
  </si>
  <si>
    <t>hátul, középen</t>
  </si>
  <si>
    <t>2.</t>
  </si>
  <si>
    <t>Kétrészes nadrág</t>
  </si>
  <si>
    <t>Csatokkal állítható gumis vállpánt, oldal gombos gumirozott derék.
Két bőségráncos oldal-, két nagy rátétes-, két szerszámtartó-, két  far-, és mellzseb. Zipzáras vagy gombos sliccel. Egyenes vonalú fazon
Dupla térdfolt és térdeplő tasak, térdvédővel.
Kopásálló, egyenes fazonú, kényelmes, nagy szakítószilárdságú
Színe: sötétkék, világos kék díszítéssel</t>
  </si>
  <si>
    <t>3.</t>
  </si>
  <si>
    <t>100 % pamut vagy 35-65 % poliészter-65-35 % pamut</t>
  </si>
  <si>
    <t>Dzseki fazonú kabát, mandzsettával, négy zseb (mellkas és derék tájékon)
Gumis vagy állítható derékrésszel
Kopásálló, egyenes fazonú
Színe: fehér</t>
  </si>
  <si>
    <t>4.</t>
  </si>
  <si>
    <t xml:space="preserve">Csatokkal állítható gumis vállpánt, gumírozott derék, zsebek: 1 zipzárral ellátott mellzseb,1  nagyméretű erszényzseb, 2 db oldalzseb, 2 db rávarrt farzseb, 1 szerszámtartó zseb
Térdénél térdvédőnek kialakított rávarrt tasak
Színe: fehér
</t>
  </si>
  <si>
    <t>2. Fehér színű munkaruházat</t>
  </si>
  <si>
    <t xml:space="preserve">orvosi köpeny férfi
</t>
  </si>
  <si>
    <t>-</t>
  </si>
  <si>
    <t>50% pamut-50% PES vagy 60% pamut-40 % PES</t>
  </si>
  <si>
    <t>195 gr/m2</t>
  </si>
  <si>
    <t>fehér színű, elől végig gombos, törhetetlen hőálló gombokkal ellátva, bevarrott hosszú ujjú, mandzsettás, kihajtós gallérral, elején 3 db foltzsebbel  ( 1 db bal mell, 2 db jobb-bal csípő ),  hátul hasítékkal ellátott, térdig érő</t>
  </si>
  <si>
    <t xml:space="preserve">elöl, bal oldalon, szív tájék
</t>
  </si>
  <si>
    <t>orvosi köpeny női</t>
  </si>
  <si>
    <t>170 gr/m2</t>
  </si>
  <si>
    <t>fehér színű, elől végig gombos, törhetetlen hőálló gombokkal ellátva, bevarrott hosszú ujjú, mandzsetta nélküli, kihajtós gallérral, elején 3 db foltzsebbel  ( 1 db bal mell, 2 db jobb-bal csípő ), hátul hasíték nélküli, térdig érő</t>
  </si>
  <si>
    <t>tunika női</t>
  </si>
  <si>
    <t>fehér színű, egyenes vonalú fazon, kerek nyakkal, bevarrt rövid ujjú, 3 db foltzsebbel ( 1 db bal mell, 2 db jobb-bal csípő ), zsebek világoskék kb. 3 cm-es díszítőpánttal ellátva, mellzseb jobb oldalán 2 db toll szélességben tűzővarrással (kb. 3,5 cm), megerősített oldalsliccel, combközépig erő</t>
  </si>
  <si>
    <t>fehér színű, hagyományos szabású, V nyakú, elől gombokkal záródó bevarrt rövid ujjú, 3 db foltzsebbel, zsebpántja színes díszítővel, törhetetlen teflongombokkal ellátva, combközépig erő, zseben világoskék pánttal</t>
  </si>
  <si>
    <t>5.</t>
  </si>
  <si>
    <t>orvosi nadrág  férfi</t>
  </si>
  <si>
    <t xml:space="preserve"> 195 gr/m2</t>
  </si>
  <si>
    <t>fehér színű, normál szabású, elején 2 db rávarrt zsebbel,  gombos sliccel, törhetetlen hőálló gombokkal  ellátva,  övbújtatókkal, derékszabályozó gombos pánttal</t>
  </si>
  <si>
    <t>hátul, bal oldalon</t>
  </si>
  <si>
    <t>6.</t>
  </si>
  <si>
    <t>orvosi nadrág  női</t>
  </si>
  <si>
    <t>fehér színű,egyenes vonalú fazon, elején 2 db rávarrt zsebbel, körben gumis derekú nadrág, saját anyagából készített pántban vezetett gumival ( nem bevarrt )</t>
  </si>
  <si>
    <t>3. Pólók</t>
  </si>
  <si>
    <t xml:space="preserve">Galléros póló  </t>
  </si>
  <si>
    <t>100 % pamut</t>
  </si>
  <si>
    <t>210 g/m2</t>
  </si>
  <si>
    <t>hurkolt alapanyagból, piké kötés, két gombos nyakrész,galléros, kiváló méret- és formatartás
Rövid ujjú, egyenes fazon
Színe: színes (pl.: sötétkék,piros,szürke)</t>
  </si>
  <si>
    <t>XS-2XL</t>
  </si>
  <si>
    <r>
      <t xml:space="preserve">  210 gr/m</t>
    </r>
    <r>
      <rPr>
        <vertAlign val="superscript"/>
        <sz val="12"/>
        <rFont val="Optima-H"/>
        <charset val="238"/>
      </rPr>
      <t>2</t>
    </r>
  </si>
  <si>
    <t>hurkolt alapanyagból, piké kötés, két gombos nyakrész,galléros, kiváló méret- és formatartás
Rövid ujjú, egyenes fazon
Színe: fehér</t>
  </si>
  <si>
    <t>Póló</t>
  </si>
  <si>
    <t>160 g/m2</t>
  </si>
  <si>
    <t xml:space="preserve">hurkolt alapanyagból, környakas fazon, kiváló méret- és formatartás
Rövid ujjú 
Színe: színes (pl.: világos szürke,sötét szürke, kék stb)
</t>
  </si>
  <si>
    <t xml:space="preserve">hurkolt alapanyagból, környakas fazon, kiváló méret- és formatartás
Rövid ujjú 
Színe: fehér
</t>
  </si>
  <si>
    <t>4. Egyéb munkaruházat</t>
  </si>
  <si>
    <t>Kapucnis pulóver</t>
  </si>
  <si>
    <t>250 g/m2</t>
  </si>
  <si>
    <r>
      <t>kapucnis, elöl végig zipzáras, hur</t>
    </r>
    <r>
      <rPr>
        <sz val="12"/>
        <rFont val="Optima-H"/>
        <charset val="238"/>
      </rPr>
      <t xml:space="preserve">kolt, belül bolyhos, kívül és belül nem bolyhozódó anyag, két zsebbel, ujjain passzé </t>
    </r>
    <r>
      <rPr>
        <sz val="12"/>
        <color theme="1"/>
        <rFont val="Optima-H"/>
        <charset val="238"/>
      </rPr>
      <t xml:space="preserve">
színe: kék</t>
    </r>
  </si>
  <si>
    <t xml:space="preserve">Munkaköpeny </t>
  </si>
  <si>
    <r>
      <t>200 g/m</t>
    </r>
    <r>
      <rPr>
        <vertAlign val="superscript"/>
        <sz val="12"/>
        <color theme="1"/>
        <rFont val="Optima-H"/>
        <charset val="238"/>
      </rPr>
      <t>2</t>
    </r>
  </si>
  <si>
    <t xml:space="preserve">Hosszú ujjú, három rátétes zseb, melyből egyik mellzseb, galléros, egyenes fazonú, elől végig gombos, V-nyakú
Színe: fehér  </t>
  </si>
  <si>
    <t xml:space="preserve">Hosszú ujjú, három rátétes zseb, melyből egyik mellzseb, galléros, egyenes fazonú
Színe: kék </t>
  </si>
  <si>
    <t>Munkaköpeny (munkakötény)</t>
  </si>
  <si>
    <t xml:space="preserve">Melegítő felső  </t>
  </si>
  <si>
    <t>kapucnis, zipzáras, hurkolt, belül bolyhos, nem bolyhozódó anyag
színe:  kék</t>
  </si>
  <si>
    <t xml:space="preserve">Melegítő nadrág </t>
  </si>
  <si>
    <t xml:space="preserve">
-nem bolyhozódó anyag
- belül bolyhos
- gumis derékpánt
szín kék
</t>
  </si>
  <si>
    <t>hátul, bal zsebnél</t>
  </si>
  <si>
    <t>7.</t>
  </si>
  <si>
    <t xml:space="preserve">Úszónadrág </t>
  </si>
  <si>
    <t>100% poliészter</t>
  </si>
  <si>
    <t>110 g/m2</t>
  </si>
  <si>
    <t xml:space="preserve">Klórral szembeni ellenállás 
Anyaga nem tapad a lábra, maximálisan szabad mozgást biztosít.
Vízlepergető 
Gyorsan száradó,   mikroszálból készült fürdőnadrág. Gumírozott derék, belső húzózsinórral. Hálós, rövid belső.
színe: kék
</t>
  </si>
  <si>
    <t>8.</t>
  </si>
  <si>
    <t xml:space="preserve">Fürdőköpeny </t>
  </si>
  <si>
    <t>400 gr/m2</t>
  </si>
  <si>
    <t>hosszú ujjú, zsebbel ellátott, derékon megkötős öv bújtatóval, két falas frottier, jó nedvszívó
színe: kék</t>
  </si>
  <si>
    <t>9.</t>
  </si>
  <si>
    <t>170 g/m2</t>
  </si>
  <si>
    <t xml:space="preserve">Ujjatlan, csípőnél két zseb, kihajtós gallérral, V- nyakú, A vonalú, elöl végig gombos, hossza térd alá érő
Színe: fehér </t>
  </si>
  <si>
    <t>10.</t>
  </si>
  <si>
    <t>Ujjatlan, csípőnél két zseb, kihajtós gallérral, V- nyakú, A vonalú, elöl  végig gombos, hossza térd alá érő
Színe: világoskék vagy középkék</t>
  </si>
  <si>
    <t>részajánlat</t>
  </si>
  <si>
    <t>Termék-sor</t>
  </si>
  <si>
    <t>Termék megnevezése</t>
  </si>
  <si>
    <t>Névleges területi sűrűség minimum</t>
  </si>
  <si>
    <t xml:space="preserve">becsült mennyiség db </t>
  </si>
  <si>
    <t>Megajánlott termék megnevezése</t>
  </si>
  <si>
    <t>Nettó ár (Ft/db)</t>
  </si>
  <si>
    <t>Áfa (%)</t>
  </si>
  <si>
    <t>Ajánlati ár összesen nettó Ft (mennyiség × nettó darabár)</t>
  </si>
  <si>
    <t>Mindösszesen nettó ajánlati ár (Ft)</t>
  </si>
  <si>
    <t>1. Munkaruha együttes</t>
  </si>
  <si>
    <r>
      <t>240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</si>
  <si>
    <t xml:space="preserve">orvosi köpeny férfi fehér
</t>
  </si>
  <si>
    <t>orvosi köpeny női fehér</t>
  </si>
  <si>
    <t>tunika női fehér</t>
  </si>
  <si>
    <t>orvosi nadrág  férfi fehér</t>
  </si>
  <si>
    <t>orvosi nadrág  női fehér</t>
  </si>
  <si>
    <t>Galléros póló  színes</t>
  </si>
  <si>
    <t>Galléros póló  fehér</t>
  </si>
  <si>
    <r>
      <t xml:space="preserve">  210 gr/m</t>
    </r>
    <r>
      <rPr>
        <vertAlign val="superscript"/>
        <sz val="10"/>
        <rFont val="Calibri"/>
        <family val="2"/>
        <charset val="238"/>
        <scheme val="minor"/>
      </rPr>
      <t>2</t>
    </r>
  </si>
  <si>
    <t>Póló környakas színes</t>
  </si>
  <si>
    <t>Póló környakas fehér</t>
  </si>
  <si>
    <t>Kapucnis pulóver kék</t>
  </si>
  <si>
    <t>35-65 % poliészter-65-35 % pamut</t>
  </si>
  <si>
    <t>Munkaköpeny fehér</t>
  </si>
  <si>
    <r>
      <t>200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</si>
  <si>
    <t>Munkaköpeny kék</t>
  </si>
  <si>
    <t>Munkaköpeny (munkakötény) kék</t>
  </si>
  <si>
    <t>Melegítő felső  kék</t>
  </si>
  <si>
    <t>Melegítő nadrág kék</t>
  </si>
  <si>
    <t>Úszónadrág kék</t>
  </si>
  <si>
    <t>Fürdőköpeny kék</t>
  </si>
  <si>
    <t>Munkaköpeny színes</t>
  </si>
  <si>
    <t>Kétrészes kabát sötétkék</t>
  </si>
  <si>
    <t>Kétrészes nadrág sötétkék</t>
  </si>
  <si>
    <t>Kétrészes kabát fehér</t>
  </si>
  <si>
    <t>Kétrészes nadrág fehér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</si>
</sst>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>
    <font>
      <sz val="11"/>
      <color theme="1"/>
      <name val="Calibri"/>
      <family val="2"/>
      <charset val="238"/>
      <scheme val="minor"/>
    </font>
    <font>
      <sz val="12"/>
      <color theme="1"/>
      <name val="Optima-H"/>
      <charset val="238"/>
    </font>
    <font>
      <b/>
      <sz val="12"/>
      <color theme="1"/>
      <name val="Optima-H"/>
      <charset val="238"/>
    </font>
    <font>
      <sz val="12"/>
      <color theme="1"/>
      <name val="Calibri"/>
      <family val="2"/>
      <charset val="238"/>
      <scheme val="minor"/>
    </font>
    <font>
      <vertAlign val="superscript"/>
      <sz val="12"/>
      <color theme="1"/>
      <name val="Optima-H"/>
      <charset val="238"/>
    </font>
    <font>
      <sz val="12"/>
      <name val="Optima-H"/>
      <charset val="238"/>
    </font>
    <font>
      <sz val="11"/>
      <color theme="1"/>
      <name val="Optima-H"/>
      <charset val="238"/>
    </font>
    <font>
      <sz val="11"/>
      <name val="Optima-H"/>
      <charset val="238"/>
    </font>
    <font>
      <vertAlign val="superscript"/>
      <sz val="12"/>
      <name val="Optima-H"/>
      <charset val="238"/>
    </font>
    <font>
      <sz val="10"/>
      <color theme="1"/>
      <name val="Optima-H"/>
      <charset val="238"/>
    </font>
    <font>
      <b/>
      <sz val="18"/>
      <color theme="1"/>
      <name val="Optima-H"/>
      <charset val="238"/>
    </font>
    <font>
      <b/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/>
    </xf>
    <xf numFmtId="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/>
    <xf numFmtId="0" fontId="1" fillId="4" borderId="1" xfId="0" applyFont="1" applyFill="1" applyBorder="1" applyAlignment="1">
      <alignment horizontal="center" vertical="top"/>
    </xf>
    <xf numFmtId="3" fontId="1" fillId="2" borderId="1" xfId="0" applyNumberFormat="1" applyFont="1" applyFill="1" applyBorder="1" applyAlignment="1">
      <alignment horizontal="center" vertical="center"/>
    </xf>
    <xf numFmtId="0" fontId="1" fillId="0" borderId="0" xfId="0" applyFont="1"/>
    <xf numFmtId="0" fontId="1" fillId="2" borderId="1" xfId="0" applyFont="1" applyFill="1" applyBorder="1" applyAlignment="1">
      <alignment horizontal="center"/>
    </xf>
    <xf numFmtId="0" fontId="0" fillId="2" borderId="0" xfId="0" applyFill="1"/>
    <xf numFmtId="0" fontId="0" fillId="2" borderId="1" xfId="0" applyFill="1" applyBorder="1"/>
    <xf numFmtId="0" fontId="1" fillId="4" borderId="3" xfId="0" applyFont="1" applyFill="1" applyBorder="1" applyAlignment="1">
      <alignment horizontal="center" vertical="top"/>
    </xf>
    <xf numFmtId="0" fontId="7" fillId="4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vertical="center"/>
    </xf>
    <xf numFmtId="9" fontId="1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/>
    <xf numFmtId="9" fontId="6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vertical="top"/>
    </xf>
    <xf numFmtId="3" fontId="1" fillId="2" borderId="1" xfId="0" applyNumberFormat="1" applyFont="1" applyFill="1" applyBorder="1" applyAlignment="1">
      <alignment horizontal="center"/>
    </xf>
    <xf numFmtId="3" fontId="1" fillId="0" borderId="0" xfId="0" applyNumberFormat="1" applyFont="1"/>
    <xf numFmtId="0" fontId="1" fillId="0" borderId="0" xfId="0" applyFont="1" applyAlignment="1">
      <alignment vertical="top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left" vertical="top"/>
    </xf>
    <xf numFmtId="0" fontId="12" fillId="0" borderId="4" xfId="0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vertical="top"/>
    </xf>
    <xf numFmtId="0" fontId="12" fillId="2" borderId="4" xfId="0" applyFont="1" applyFill="1" applyBorder="1" applyAlignment="1">
      <alignment vertical="top" wrapText="1"/>
    </xf>
    <xf numFmtId="9" fontId="12" fillId="2" borderId="4" xfId="0" applyNumberFormat="1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/>
    </xf>
    <xf numFmtId="3" fontId="12" fillId="0" borderId="4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vertical="top"/>
    </xf>
    <xf numFmtId="0" fontId="12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 vertical="center"/>
    </xf>
    <xf numFmtId="9" fontId="12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top" wrapText="1"/>
    </xf>
    <xf numFmtId="9" fontId="12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242794</xdr:colOff>
      <xdr:row>2</xdr:row>
      <xdr:rowOff>0</xdr:rowOff>
    </xdr:from>
    <xdr:to>
      <xdr:col>8</xdr:col>
      <xdr:colOff>613815</xdr:colOff>
      <xdr:row>2</xdr:row>
      <xdr:rowOff>0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594" y="1276350"/>
          <a:ext cx="371021" cy="0"/>
        </a:xfrm>
        <a:prstGeom prst="rect">
          <a:avLst/>
        </a:prstGeom>
      </xdr:spPr>
    </xdr:pic>
    <xdr:clientData/>
  </xdr:twoCellAnchor>
  <xdr:twoCellAnchor editAs="oneCell">
    <xdr:from>
      <xdr:col>8</xdr:col>
      <xdr:colOff>336176</xdr:colOff>
      <xdr:row>2</xdr:row>
      <xdr:rowOff>0</xdr:rowOff>
    </xdr:from>
    <xdr:to>
      <xdr:col>8</xdr:col>
      <xdr:colOff>609038</xdr:colOff>
      <xdr:row>2</xdr:row>
      <xdr:rowOff>0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2976" y="1276350"/>
          <a:ext cx="272862" cy="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8</xdr:col>
      <xdr:colOff>266700</xdr:colOff>
      <xdr:row>2</xdr:row>
      <xdr:rowOff>0</xdr:rowOff>
    </xdr:to>
    <xdr:pic>
      <xdr:nvPicPr>
        <xdr:cNvPr id="4" name="Picture 12" descr="Képtalálat a következőre: „polena kabát”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306800" y="1276350"/>
          <a:ext cx="266700" cy="0"/>
        </a:xfrm>
        <a:prstGeom prst="rect">
          <a:avLst/>
        </a:prstGeom>
        <a:noFill/>
      </xdr:spPr>
    </xdr:pic>
    <xdr:clientData/>
  </xdr:twoCellAnchor>
  <xdr:oneCellAnchor>
    <xdr:from>
      <xdr:col>8</xdr:col>
      <xdr:colOff>254375</xdr:colOff>
      <xdr:row>22</xdr:row>
      <xdr:rowOff>241489</xdr:rowOff>
    </xdr:from>
    <xdr:ext cx="1160767" cy="1160767"/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1175" y="39570214"/>
          <a:ext cx="1160767" cy="1160767"/>
        </a:xfrm>
        <a:prstGeom prst="rect">
          <a:avLst/>
        </a:prstGeom>
      </xdr:spPr>
    </xdr:pic>
    <xdr:clientData/>
  </xdr:oneCellAnchor>
  <xdr:twoCellAnchor editAs="oneCell">
    <xdr:from>
      <xdr:col>8</xdr:col>
      <xdr:colOff>312963</xdr:colOff>
      <xdr:row>3</xdr:row>
      <xdr:rowOff>97606</xdr:rowOff>
    </xdr:from>
    <xdr:to>
      <xdr:col>8</xdr:col>
      <xdr:colOff>1469570</xdr:colOff>
      <xdr:row>3</xdr:row>
      <xdr:rowOff>2027466</xdr:rowOff>
    </xdr:to>
    <xdr:pic>
      <xdr:nvPicPr>
        <xdr:cNvPr id="6" name="Kép 5" descr="Képtalálat a következ&amp;odblac;re: „navy kertésznadrág”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52" r="19565"/>
        <a:stretch/>
      </xdr:blipFill>
      <xdr:spPr bwMode="auto">
        <a:xfrm>
          <a:off x="16619763" y="3393256"/>
          <a:ext cx="1156607" cy="1929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204108</xdr:colOff>
      <xdr:row>2</xdr:row>
      <xdr:rowOff>103845</xdr:rowOff>
    </xdr:from>
    <xdr:to>
      <xdr:col>8</xdr:col>
      <xdr:colOff>1729588</xdr:colOff>
      <xdr:row>2</xdr:row>
      <xdr:rowOff>1950476</xdr:rowOff>
    </xdr:to>
    <xdr:pic>
      <xdr:nvPicPr>
        <xdr:cNvPr id="7" name="Kép 6" descr="Képtalálat a következ&amp;odblac;re: „navy munkakabát”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8" t="-2686" r="22723"/>
        <a:stretch/>
      </xdr:blipFill>
      <xdr:spPr bwMode="auto">
        <a:xfrm>
          <a:off x="16510908" y="1380195"/>
          <a:ext cx="1525480" cy="184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462643</xdr:colOff>
      <xdr:row>23</xdr:row>
      <xdr:rowOff>234723</xdr:rowOff>
    </xdr:from>
    <xdr:to>
      <xdr:col>8</xdr:col>
      <xdr:colOff>1115786</xdr:colOff>
      <xdr:row>23</xdr:row>
      <xdr:rowOff>1279072</xdr:rowOff>
    </xdr:to>
    <xdr:pic>
      <xdr:nvPicPr>
        <xdr:cNvPr id="8" name="Kép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84" t="17259" r="25836" b="27545"/>
        <a:stretch/>
      </xdr:blipFill>
      <xdr:spPr>
        <a:xfrm>
          <a:off x="16769443" y="41211273"/>
          <a:ext cx="653143" cy="1044349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176893</xdr:colOff>
      <xdr:row>2</xdr:row>
      <xdr:rowOff>830035</xdr:rowOff>
    </xdr:from>
    <xdr:to>
      <xdr:col>9</xdr:col>
      <xdr:colOff>2419457</xdr:colOff>
      <xdr:row>2</xdr:row>
      <xdr:rowOff>1469571</xdr:rowOff>
    </xdr:to>
    <xdr:pic>
      <xdr:nvPicPr>
        <xdr:cNvPr id="9" name="Kép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303093" y="2106385"/>
          <a:ext cx="2242564" cy="639536"/>
        </a:xfrm>
        <a:prstGeom prst="rect">
          <a:avLst/>
        </a:prstGeom>
      </xdr:spPr>
    </xdr:pic>
    <xdr:clientData/>
  </xdr:twoCellAnchor>
  <xdr:oneCellAnchor>
    <xdr:from>
      <xdr:col>9</xdr:col>
      <xdr:colOff>608918</xdr:colOff>
      <xdr:row>6</xdr:row>
      <xdr:rowOff>391205</xdr:rowOff>
    </xdr:from>
    <xdr:ext cx="1796141" cy="1292680"/>
    <xdr:pic>
      <xdr:nvPicPr>
        <xdr:cNvPr id="10" name="Kép 9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735118" y="9916205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8</xdr:row>
      <xdr:rowOff>421822</xdr:rowOff>
    </xdr:from>
    <xdr:ext cx="1796141" cy="1292680"/>
    <xdr:pic>
      <xdr:nvPicPr>
        <xdr:cNvPr id="11" name="Kép 10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13471072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20</xdr:row>
      <xdr:rowOff>421822</xdr:rowOff>
    </xdr:from>
    <xdr:ext cx="1796141" cy="1292680"/>
    <xdr:pic>
      <xdr:nvPicPr>
        <xdr:cNvPr id="12" name="Kép 11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3622629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598714</xdr:colOff>
      <xdr:row>23</xdr:row>
      <xdr:rowOff>285751</xdr:rowOff>
    </xdr:from>
    <xdr:ext cx="1796141" cy="1292680"/>
    <xdr:pic>
      <xdr:nvPicPr>
        <xdr:cNvPr id="13" name="Kép 12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724914" y="41262301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517072</xdr:colOff>
      <xdr:row>10</xdr:row>
      <xdr:rowOff>421821</xdr:rowOff>
    </xdr:from>
    <xdr:ext cx="1796141" cy="1292680"/>
    <xdr:pic>
      <xdr:nvPicPr>
        <xdr:cNvPr id="14" name="Kép 13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43272" y="17442996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517072</xdr:colOff>
      <xdr:row>11</xdr:row>
      <xdr:rowOff>421821</xdr:rowOff>
    </xdr:from>
    <xdr:ext cx="1796141" cy="1292680"/>
    <xdr:pic>
      <xdr:nvPicPr>
        <xdr:cNvPr id="15" name="Kép 14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43272" y="19233696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557893</xdr:colOff>
      <xdr:row>21</xdr:row>
      <xdr:rowOff>394606</xdr:rowOff>
    </xdr:from>
    <xdr:ext cx="1796141" cy="1292680"/>
    <xdr:pic>
      <xdr:nvPicPr>
        <xdr:cNvPr id="16" name="Kép 15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3" y="37999306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517073</xdr:colOff>
      <xdr:row>22</xdr:row>
      <xdr:rowOff>285750</xdr:rowOff>
    </xdr:from>
    <xdr:ext cx="1796141" cy="1292680"/>
    <xdr:pic>
      <xdr:nvPicPr>
        <xdr:cNvPr id="17" name="Kép 16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43273" y="39614475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413658</xdr:colOff>
      <xdr:row>3</xdr:row>
      <xdr:rowOff>446314</xdr:rowOff>
    </xdr:from>
    <xdr:ext cx="1796141" cy="1292680"/>
    <xdr:pic>
      <xdr:nvPicPr>
        <xdr:cNvPr id="18" name="Kép 17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539858" y="3741964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8</xdr:col>
      <xdr:colOff>176892</xdr:colOff>
      <xdr:row>11</xdr:row>
      <xdr:rowOff>326572</xdr:rowOff>
    </xdr:from>
    <xdr:to>
      <xdr:col>8</xdr:col>
      <xdr:colOff>1399835</xdr:colOff>
      <xdr:row>11</xdr:row>
      <xdr:rowOff>1741714</xdr:rowOff>
    </xdr:to>
    <xdr:pic>
      <xdr:nvPicPr>
        <xdr:cNvPr id="19" name="Kép 18" descr="C:\Users\czaraap.pte\Desktop\védőruha fotók 2017_02\P1050233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3692" y="19138447"/>
          <a:ext cx="1222943" cy="14151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163285</xdr:colOff>
      <xdr:row>10</xdr:row>
      <xdr:rowOff>122463</xdr:rowOff>
    </xdr:from>
    <xdr:to>
      <xdr:col>8</xdr:col>
      <xdr:colOff>1396432</xdr:colOff>
      <xdr:row>10</xdr:row>
      <xdr:rowOff>1510392</xdr:rowOff>
    </xdr:to>
    <xdr:pic>
      <xdr:nvPicPr>
        <xdr:cNvPr id="20" name="Kép 19" descr="C:\Users\czaraap.pte\Desktop\védőruha fotók 2017_02\P1050236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0085" y="17143638"/>
          <a:ext cx="1233147" cy="13879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190500</xdr:colOff>
      <xdr:row>8</xdr:row>
      <xdr:rowOff>163286</xdr:rowOff>
    </xdr:from>
    <xdr:to>
      <xdr:col>8</xdr:col>
      <xdr:colOff>1455964</xdr:colOff>
      <xdr:row>8</xdr:row>
      <xdr:rowOff>1836964</xdr:rowOff>
    </xdr:to>
    <xdr:pic>
      <xdr:nvPicPr>
        <xdr:cNvPr id="21" name="Kép 20" descr="C:\Users\czaraap.pte\Desktop\védőruha fotók 2017_02\P1050229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13212536"/>
          <a:ext cx="1265464" cy="167367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9</xdr:col>
      <xdr:colOff>564696</xdr:colOff>
      <xdr:row>7</xdr:row>
      <xdr:rowOff>340179</xdr:rowOff>
    </xdr:from>
    <xdr:ext cx="1796141" cy="1292680"/>
    <xdr:pic>
      <xdr:nvPicPr>
        <xdr:cNvPr id="22" name="Kép 21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90896" y="11627304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557893</xdr:colOff>
      <xdr:row>5</xdr:row>
      <xdr:rowOff>598715</xdr:rowOff>
    </xdr:from>
    <xdr:ext cx="1796141" cy="1292680"/>
    <xdr:pic>
      <xdr:nvPicPr>
        <xdr:cNvPr id="23" name="Kép 22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3" y="8047265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8</xdr:col>
      <xdr:colOff>81933</xdr:colOff>
      <xdr:row>5</xdr:row>
      <xdr:rowOff>326570</xdr:rowOff>
    </xdr:from>
    <xdr:to>
      <xdr:col>8</xdr:col>
      <xdr:colOff>1658574</xdr:colOff>
      <xdr:row>5</xdr:row>
      <xdr:rowOff>1904999</xdr:rowOff>
    </xdr:to>
    <xdr:pic>
      <xdr:nvPicPr>
        <xdr:cNvPr id="24" name="Kép 23" descr="Képtalálat a következ&amp;odblac;re: „fest&amp;odblac; munkaruha fels&amp;odblac;”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733" y="7775120"/>
          <a:ext cx="1576641" cy="1578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176894</xdr:colOff>
      <xdr:row>4</xdr:row>
      <xdr:rowOff>435428</xdr:rowOff>
    </xdr:from>
    <xdr:to>
      <xdr:col>8</xdr:col>
      <xdr:colOff>1306285</xdr:colOff>
      <xdr:row>4</xdr:row>
      <xdr:rowOff>1741714</xdr:rowOff>
    </xdr:to>
    <xdr:pic>
      <xdr:nvPicPr>
        <xdr:cNvPr id="25" name="sb-player" descr="http://munkaruhaaruhaz.hu/shop_seopic/2510/S827_WHITE/S827_WHITE.jpg?time=14884769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54" r="21527" b="24272"/>
        <a:stretch/>
      </xdr:blipFill>
      <xdr:spPr bwMode="auto">
        <a:xfrm>
          <a:off x="16483694" y="5807528"/>
          <a:ext cx="1129391" cy="130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176893</xdr:colOff>
      <xdr:row>4</xdr:row>
      <xdr:rowOff>830035</xdr:rowOff>
    </xdr:from>
    <xdr:ext cx="2242564" cy="639536"/>
    <xdr:pic>
      <xdr:nvPicPr>
        <xdr:cNvPr id="26" name="Kép 25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303093" y="6202135"/>
          <a:ext cx="2242564" cy="639536"/>
        </a:xfrm>
        <a:prstGeom prst="rect">
          <a:avLst/>
        </a:prstGeom>
      </xdr:spPr>
    </xdr:pic>
    <xdr:clientData/>
  </xdr:oneCellAnchor>
  <xdr:twoCellAnchor editAs="oneCell">
    <xdr:from>
      <xdr:col>8</xdr:col>
      <xdr:colOff>231321</xdr:colOff>
      <xdr:row>7</xdr:row>
      <xdr:rowOff>231322</xdr:rowOff>
    </xdr:from>
    <xdr:to>
      <xdr:col>8</xdr:col>
      <xdr:colOff>1253556</xdr:colOff>
      <xdr:row>7</xdr:row>
      <xdr:rowOff>1578428</xdr:rowOff>
    </xdr:to>
    <xdr:pic>
      <xdr:nvPicPr>
        <xdr:cNvPr id="27" name="Kép 26" descr="C:\Users\czaraap.pte\Desktop\védőruha fotók 2017_02\P1050227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8121" y="11518447"/>
          <a:ext cx="1022235" cy="13471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346980</xdr:colOff>
      <xdr:row>6</xdr:row>
      <xdr:rowOff>201386</xdr:rowOff>
    </xdr:from>
    <xdr:to>
      <xdr:col>8</xdr:col>
      <xdr:colOff>1571622</xdr:colOff>
      <xdr:row>6</xdr:row>
      <xdr:rowOff>1626054</xdr:rowOff>
    </xdr:to>
    <xdr:pic>
      <xdr:nvPicPr>
        <xdr:cNvPr id="28" name="Kép 27" descr="C:\Users\czaraap.pte\Desktop\védőruha fotók 2017_02\P1050225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3780" y="9726386"/>
          <a:ext cx="1224642" cy="14246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445730</xdr:colOff>
      <xdr:row>18</xdr:row>
      <xdr:rowOff>217714</xdr:rowOff>
    </xdr:from>
    <xdr:to>
      <xdr:col>8</xdr:col>
      <xdr:colOff>1389634</xdr:colOff>
      <xdr:row>18</xdr:row>
      <xdr:rowOff>1728107</xdr:rowOff>
    </xdr:to>
    <xdr:pic>
      <xdr:nvPicPr>
        <xdr:cNvPr id="29" name="Kép 2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752530" y="32097889"/>
          <a:ext cx="943904" cy="1510393"/>
        </a:xfrm>
        <a:prstGeom prst="rect">
          <a:avLst/>
        </a:prstGeom>
      </xdr:spPr>
    </xdr:pic>
    <xdr:clientData/>
  </xdr:twoCellAnchor>
  <xdr:twoCellAnchor editAs="oneCell">
    <xdr:from>
      <xdr:col>8</xdr:col>
      <xdr:colOff>163286</xdr:colOff>
      <xdr:row>17</xdr:row>
      <xdr:rowOff>176894</xdr:rowOff>
    </xdr:from>
    <xdr:to>
      <xdr:col>8</xdr:col>
      <xdr:colOff>1673678</xdr:colOff>
      <xdr:row>17</xdr:row>
      <xdr:rowOff>1687286</xdr:rowOff>
    </xdr:to>
    <xdr:pic>
      <xdr:nvPicPr>
        <xdr:cNvPr id="30" name="Kép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0086" y="30171119"/>
          <a:ext cx="1510392" cy="1510392"/>
        </a:xfrm>
        <a:prstGeom prst="rect">
          <a:avLst/>
        </a:prstGeom>
      </xdr:spPr>
    </xdr:pic>
    <xdr:clientData/>
  </xdr:twoCellAnchor>
  <xdr:twoCellAnchor editAs="oneCell">
    <xdr:from>
      <xdr:col>8</xdr:col>
      <xdr:colOff>420221</xdr:colOff>
      <xdr:row>19</xdr:row>
      <xdr:rowOff>244929</xdr:rowOff>
    </xdr:from>
    <xdr:to>
      <xdr:col>8</xdr:col>
      <xdr:colOff>1389635</xdr:colOff>
      <xdr:row>19</xdr:row>
      <xdr:rowOff>1796143</xdr:rowOff>
    </xdr:to>
    <xdr:pic>
      <xdr:nvPicPr>
        <xdr:cNvPr id="31" name="Kép 3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727021" y="33972954"/>
          <a:ext cx="969414" cy="1551214"/>
        </a:xfrm>
        <a:prstGeom prst="rect">
          <a:avLst/>
        </a:prstGeom>
      </xdr:spPr>
    </xdr:pic>
    <xdr:clientData/>
  </xdr:twoCellAnchor>
  <xdr:oneCellAnchor>
    <xdr:from>
      <xdr:col>9</xdr:col>
      <xdr:colOff>557892</xdr:colOff>
      <xdr:row>17</xdr:row>
      <xdr:rowOff>421822</xdr:rowOff>
    </xdr:from>
    <xdr:ext cx="1796141" cy="1292680"/>
    <xdr:pic>
      <xdr:nvPicPr>
        <xdr:cNvPr id="32" name="Kép 31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3041604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18</xdr:row>
      <xdr:rowOff>421822</xdr:rowOff>
    </xdr:from>
    <xdr:ext cx="1796141" cy="1292680"/>
    <xdr:pic>
      <xdr:nvPicPr>
        <xdr:cNvPr id="33" name="Kép 32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3230199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19</xdr:row>
      <xdr:rowOff>421822</xdr:rowOff>
    </xdr:from>
    <xdr:ext cx="1796141" cy="1292680"/>
    <xdr:pic>
      <xdr:nvPicPr>
        <xdr:cNvPr id="34" name="Kép 33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3414984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</xdr:col>
      <xdr:colOff>126545</xdr:colOff>
      <xdr:row>16</xdr:row>
      <xdr:rowOff>201641</xdr:rowOff>
    </xdr:from>
    <xdr:ext cx="1383847" cy="1559628"/>
    <xdr:pic>
      <xdr:nvPicPr>
        <xdr:cNvPr id="35" name="Kép 3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6433345" y="28357541"/>
          <a:ext cx="1383847" cy="1559628"/>
        </a:xfrm>
        <a:prstGeom prst="rect">
          <a:avLst/>
        </a:prstGeom>
      </xdr:spPr>
    </xdr:pic>
    <xdr:clientData/>
  </xdr:oneCellAnchor>
  <xdr:oneCellAnchor>
    <xdr:from>
      <xdr:col>9</xdr:col>
      <xdr:colOff>571500</xdr:colOff>
      <xdr:row>16</xdr:row>
      <xdr:rowOff>381000</xdr:rowOff>
    </xdr:from>
    <xdr:ext cx="1796141" cy="1292680"/>
    <xdr:pic>
      <xdr:nvPicPr>
        <xdr:cNvPr id="36" name="Kép 35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97700" y="28536900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9</xdr:row>
      <xdr:rowOff>421822</xdr:rowOff>
    </xdr:from>
    <xdr:ext cx="1796141" cy="1292680"/>
    <xdr:pic>
      <xdr:nvPicPr>
        <xdr:cNvPr id="37" name="Kép 36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15528472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8</xdr:col>
      <xdr:colOff>0</xdr:colOff>
      <xdr:row>9</xdr:row>
      <xdr:rowOff>0</xdr:rowOff>
    </xdr:from>
    <xdr:to>
      <xdr:col>8</xdr:col>
      <xdr:colOff>1513794</xdr:colOff>
      <xdr:row>9</xdr:row>
      <xdr:rowOff>1513794</xdr:rowOff>
    </xdr:to>
    <xdr:sp macro="" textlink="">
      <xdr:nvSpPr>
        <xdr:cNvPr id="38" name="AutoShape 1" descr="https://mail.pte.hu/owa/service.svc/s/GetFileAttachment?id=AAMkADAxYjU5MmY0LWE3NjMtNGU4OS1hYjE3LTQzNGNhN2I3NThkMgBGAAAAAAA6o8aMNqyvRoWu%2Bof5UtbbBwC4bMR4wY%2ByRK%2BlwrLPYOO7AAAAAAEKAABEklJBeEgwSb0x%2FE09JhXLAAA3MJG%2FAAABEgAQABqb2bwZZYhJtnR1Q0XyP7o%3D&amp;X-OWA-CANARY=1TtnCRl_9EC-xxvN13tkv2D5ggjLI9UIn8EhoMC92DITzKeOXM-rYJvgmTAzyAN0YtUd5qQkbK4."/>
        <xdr:cNvSpPr>
          <a:spLocks noChangeAspect="1" noChangeArrowheads="1"/>
        </xdr:cNvSpPr>
      </xdr:nvSpPr>
      <xdr:spPr bwMode="auto">
        <a:xfrm>
          <a:off x="16306800" y="15106650"/>
          <a:ext cx="1513794" cy="1513794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340179</xdr:colOff>
      <xdr:row>9</xdr:row>
      <xdr:rowOff>85045</xdr:rowOff>
    </xdr:from>
    <xdr:to>
      <xdr:col>8</xdr:col>
      <xdr:colOff>1905000</xdr:colOff>
      <xdr:row>9</xdr:row>
      <xdr:rowOff>1810360</xdr:rowOff>
    </xdr:to>
    <xdr:sp macro="" textlink="">
      <xdr:nvSpPr>
        <xdr:cNvPr id="39" name="AutoShape 2" descr="https://mail.pte.hu/owa/service.svc/s/GetFileAttachment?id=AAMkADAxYjU5MmY0LWE3NjMtNGU4OS1hYjE3LTQzNGNhN2I3NThkMgBGAAAAAAA6o8aMNqyvRoWu%2Bof5UtbbBwC4bMR4wY%2ByRK%2BlwrLPYOO7AAAAAAEKAABEklJBeEgwSb0x%2FE09JhXLAAA3MJG%2FAAABEgAQABqb2bwZZYhJtnR1Q0XyP7o%3D&amp;X-OWA-CANARY=1TtnCRl_9EC-xxvN13tkv2D5ggjLI9UIn8EhoMC92DITzKeOXM-rYJvgmTAzyAN0YtUd5qQkbK4."/>
        <xdr:cNvSpPr>
          <a:spLocks noChangeAspect="1" noChangeArrowheads="1"/>
        </xdr:cNvSpPr>
      </xdr:nvSpPr>
      <xdr:spPr bwMode="auto">
        <a:xfrm>
          <a:off x="16646979" y="15191695"/>
          <a:ext cx="1564821" cy="172531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304800</xdr:colOff>
      <xdr:row>9</xdr:row>
      <xdr:rowOff>304800</xdr:rowOff>
    </xdr:to>
    <xdr:sp macro="" textlink="">
      <xdr:nvSpPr>
        <xdr:cNvPr id="40" name="AutoShape 3" descr="https://mail.pte.hu/owa/service.svc/s/GetFileAttachment?id=AAMkADAxYjU5MmY0LWE3NjMtNGU4OS1hYjE3LTQzNGNhN2I3NThkMgBGAAAAAAA6o8aMNqyvRoWu%2Bof5UtbbBwC4bMR4wY%2ByRK%2BlwrLPYOO7AAAAAAEKAABEklJBeEgwSb0x%2FE09JhXLAAA3MJG%2FAAABEgAQABqb2bwZZYhJtnR1Q0XyP7o%3D&amp;X-OWA-CANARY=1TtnCRl_9EC-xxvN13tkv2D5ggjLI9UIn8EhoMC92DITzKeOXM-rYJvgmTAzyAN0YtUd5qQkbK4."/>
        <xdr:cNvSpPr>
          <a:spLocks noChangeAspect="1" noChangeArrowheads="1"/>
        </xdr:cNvSpPr>
      </xdr:nvSpPr>
      <xdr:spPr bwMode="auto">
        <a:xfrm>
          <a:off x="16306800" y="15106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1428750</xdr:colOff>
      <xdr:row>9</xdr:row>
      <xdr:rowOff>1428750</xdr:rowOff>
    </xdr:to>
    <xdr:sp macro="" textlink="">
      <xdr:nvSpPr>
        <xdr:cNvPr id="41" name="AutoShape 5" descr="https://mail.pte.hu/owa/service.svc/s/GetFileAttachment?id=AAMkADAxYjU5MmY0LWE3NjMtNGU4OS1hYjE3LTQzNGNhN2I3NThkMgBGAAAAAAA6o8aMNqyvRoWu%2Bof5UtbbBwC4bMR4wY%2ByRK%2BlwrLPYOO7AAAAAAEKAABEklJBeEgwSb0x%2FE09JhXLAAA3MJG%2FAAABEgAQABqb2bwZZYhJtnR1Q0XyP7o%3D&amp;X-OWA-CANARY=1TtnCRl_9EC-xxvN13tkv2D5ggjLI9UIn8EhoMC92DITzKeOXM-rYJvgmTAzyAN0YtUd5qQkbK4."/>
        <xdr:cNvSpPr>
          <a:spLocks noChangeAspect="1" noChangeArrowheads="1"/>
        </xdr:cNvSpPr>
      </xdr:nvSpPr>
      <xdr:spPr bwMode="auto">
        <a:xfrm>
          <a:off x="16306800" y="15106650"/>
          <a:ext cx="1428750" cy="142875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9</xdr:row>
      <xdr:rowOff>0</xdr:rowOff>
    </xdr:from>
    <xdr:to>
      <xdr:col>8</xdr:col>
      <xdr:colOff>1479776</xdr:colOff>
      <xdr:row>9</xdr:row>
      <xdr:rowOff>1479776</xdr:rowOff>
    </xdr:to>
    <xdr:sp macro="" textlink="">
      <xdr:nvSpPr>
        <xdr:cNvPr id="42" name="AutoShape 6" descr="https://mail.pte.hu/owa/service.svc/s/GetFileAttachment?id=AAMkADAxYjU5MmY0LWE3NjMtNGU4OS1hYjE3LTQzNGNhN2I3NThkMgBGAAAAAAA6o8aMNqyvRoWu%2Bof5UtbbBwC4bMR4wY%2ByRK%2BlwrLPYOO7AAAAAAEKAABEklJBeEgwSb0x%2FE09JhXLAAA3MJG%2FAAABEgAQABqb2bwZZYhJtnR1Q0XyP7o%3D&amp;X-OWA-CANARY=1TtnCRl_9EC-xxvN13tkv2D5ggjLI9UIn8EhoMC92DITzKeOXM-rYJvgmTAzyAN0YtUd5qQkbK4."/>
        <xdr:cNvSpPr>
          <a:spLocks noChangeAspect="1" noChangeArrowheads="1"/>
        </xdr:cNvSpPr>
      </xdr:nvSpPr>
      <xdr:spPr bwMode="auto">
        <a:xfrm>
          <a:off x="16306800" y="15106650"/>
          <a:ext cx="1479776" cy="1479776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177301</xdr:colOff>
      <xdr:row>14</xdr:row>
      <xdr:rowOff>98561</xdr:rowOff>
    </xdr:from>
    <xdr:to>
      <xdr:col>8</xdr:col>
      <xdr:colOff>1428750</xdr:colOff>
      <xdr:row>14</xdr:row>
      <xdr:rowOff>1673678</xdr:rowOff>
    </xdr:to>
    <xdr:pic>
      <xdr:nvPicPr>
        <xdr:cNvPr id="43" name="Kép 42" descr="Képtalálat a következ&amp;odblac;re: „gildan póló világosszürke”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24" b="4502"/>
        <a:stretch/>
      </xdr:blipFill>
      <xdr:spPr bwMode="auto">
        <a:xfrm>
          <a:off x="16484101" y="24568286"/>
          <a:ext cx="1251449" cy="1575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191755</xdr:colOff>
      <xdr:row>15</xdr:row>
      <xdr:rowOff>157195</xdr:rowOff>
    </xdr:from>
    <xdr:to>
      <xdr:col>8</xdr:col>
      <xdr:colOff>1428749</xdr:colOff>
      <xdr:row>15</xdr:row>
      <xdr:rowOff>1700893</xdr:rowOff>
    </xdr:to>
    <xdr:pic>
      <xdr:nvPicPr>
        <xdr:cNvPr id="44" name="Kép 43" descr="Képtalálat a következ&amp;odblac;re: „gildan póló fehér”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8555" y="26436670"/>
          <a:ext cx="1236994" cy="1543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162207</xdr:colOff>
      <xdr:row>12</xdr:row>
      <xdr:rowOff>167365</xdr:rowOff>
    </xdr:from>
    <xdr:to>
      <xdr:col>8</xdr:col>
      <xdr:colOff>1616529</xdr:colOff>
      <xdr:row>12</xdr:row>
      <xdr:rowOff>1700893</xdr:rowOff>
    </xdr:to>
    <xdr:pic>
      <xdr:nvPicPr>
        <xdr:cNvPr id="45" name="Kép 4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9007" y="21008065"/>
          <a:ext cx="1454322" cy="1533528"/>
        </a:xfrm>
        <a:prstGeom prst="rect">
          <a:avLst/>
        </a:prstGeom>
      </xdr:spPr>
    </xdr:pic>
    <xdr:clientData/>
  </xdr:twoCellAnchor>
  <xdr:twoCellAnchor editAs="oneCell">
    <xdr:from>
      <xdr:col>8</xdr:col>
      <xdr:colOff>175430</xdr:colOff>
      <xdr:row>13</xdr:row>
      <xdr:rowOff>189588</xdr:rowOff>
    </xdr:from>
    <xdr:to>
      <xdr:col>8</xdr:col>
      <xdr:colOff>1524000</xdr:colOff>
      <xdr:row>13</xdr:row>
      <xdr:rowOff>1537607</xdr:rowOff>
    </xdr:to>
    <xdr:pic>
      <xdr:nvPicPr>
        <xdr:cNvPr id="46" name="Kép 45" descr="Képtalálat a következ&amp;odblac;re: „fehér teniszpóló”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2230" y="22840038"/>
          <a:ext cx="1348570" cy="1348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557892</xdr:colOff>
      <xdr:row>12</xdr:row>
      <xdr:rowOff>421822</xdr:rowOff>
    </xdr:from>
    <xdr:ext cx="1796141" cy="1292680"/>
    <xdr:pic>
      <xdr:nvPicPr>
        <xdr:cNvPr id="47" name="Kép 46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21262522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13</xdr:row>
      <xdr:rowOff>421822</xdr:rowOff>
    </xdr:from>
    <xdr:ext cx="1796141" cy="1292680"/>
    <xdr:pic>
      <xdr:nvPicPr>
        <xdr:cNvPr id="48" name="Kép 47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23072272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14</xdr:row>
      <xdr:rowOff>421822</xdr:rowOff>
    </xdr:from>
    <xdr:ext cx="1796141" cy="1292680"/>
    <xdr:pic>
      <xdr:nvPicPr>
        <xdr:cNvPr id="49" name="Kép 48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2489154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557892</xdr:colOff>
      <xdr:row>15</xdr:row>
      <xdr:rowOff>421822</xdr:rowOff>
    </xdr:from>
    <xdr:ext cx="1796141" cy="1292680"/>
    <xdr:pic>
      <xdr:nvPicPr>
        <xdr:cNvPr id="50" name="Kép 49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84092" y="26701297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</xdr:col>
      <xdr:colOff>530679</xdr:colOff>
      <xdr:row>24</xdr:row>
      <xdr:rowOff>258536</xdr:rowOff>
    </xdr:from>
    <xdr:ext cx="1796141" cy="1292680"/>
    <xdr:pic>
      <xdr:nvPicPr>
        <xdr:cNvPr id="51" name="Kép 50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56879" y="42882911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8</xdr:col>
      <xdr:colOff>285749</xdr:colOff>
      <xdr:row>24</xdr:row>
      <xdr:rowOff>231321</xdr:rowOff>
    </xdr:from>
    <xdr:to>
      <xdr:col>8</xdr:col>
      <xdr:colOff>1593396</xdr:colOff>
      <xdr:row>24</xdr:row>
      <xdr:rowOff>1537607</xdr:rowOff>
    </xdr:to>
    <xdr:pic>
      <xdr:nvPicPr>
        <xdr:cNvPr id="52" name="Kép 51"/>
        <xdr:cNvPicPr/>
      </xdr:nvPicPr>
      <xdr:blipFill rotWithShape="1">
        <a:blip xmlns:r="http://schemas.openxmlformats.org/officeDocument/2006/relationships" r:embed="rId25" cstate="print"/>
        <a:srcRect l="42550" t="33824" r="43709" b="32917"/>
        <a:stretch/>
      </xdr:blipFill>
      <xdr:spPr bwMode="auto">
        <a:xfrm>
          <a:off x="16592549" y="42855696"/>
          <a:ext cx="1307647" cy="13062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367393</xdr:colOff>
      <xdr:row>25</xdr:row>
      <xdr:rowOff>163286</xdr:rowOff>
    </xdr:from>
    <xdr:to>
      <xdr:col>8</xdr:col>
      <xdr:colOff>1646465</xdr:colOff>
      <xdr:row>25</xdr:row>
      <xdr:rowOff>1619250</xdr:rowOff>
    </xdr:to>
    <xdr:pic>
      <xdr:nvPicPr>
        <xdr:cNvPr id="53" name="Kép 52"/>
        <xdr:cNvPicPr/>
      </xdr:nvPicPr>
      <xdr:blipFill rotWithShape="1">
        <a:blip xmlns:r="http://schemas.openxmlformats.org/officeDocument/2006/relationships" r:embed="rId26" cstate="print"/>
        <a:srcRect l="43377" t="31177" r="42881" b="33210"/>
        <a:stretch/>
      </xdr:blipFill>
      <xdr:spPr bwMode="auto">
        <a:xfrm>
          <a:off x="16674193" y="44673611"/>
          <a:ext cx="1279072" cy="145596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530679</xdr:colOff>
      <xdr:row>25</xdr:row>
      <xdr:rowOff>258536</xdr:rowOff>
    </xdr:from>
    <xdr:ext cx="1796141" cy="1292680"/>
    <xdr:pic>
      <xdr:nvPicPr>
        <xdr:cNvPr id="54" name="Kép 53"/>
        <xdr:cNvPicPr/>
      </xdr:nvPicPr>
      <xdr:blipFill rotWithShape="1">
        <a:blip xmlns:r="http://schemas.openxmlformats.org/officeDocument/2006/relationships" r:embed="rId9" cstate="print"/>
        <a:srcRect l="52446" t="38823" r="27204" b="35294"/>
        <a:stretch/>
      </xdr:blipFill>
      <xdr:spPr bwMode="auto">
        <a:xfrm>
          <a:off x="19656879" y="44768861"/>
          <a:ext cx="1796141" cy="1292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8</xdr:col>
      <xdr:colOff>765402</xdr:colOff>
      <xdr:row>20</xdr:row>
      <xdr:rowOff>340179</xdr:rowOff>
    </xdr:from>
    <xdr:to>
      <xdr:col>8</xdr:col>
      <xdr:colOff>1905000</xdr:colOff>
      <xdr:row>20</xdr:row>
      <xdr:rowOff>1615848</xdr:rowOff>
    </xdr:to>
    <xdr:pic>
      <xdr:nvPicPr>
        <xdr:cNvPr id="55" name="Kép 54" descr="Képtalálat a következ&amp;odblac;re: „melegít&amp;odblac; fels&amp;odblac; munkaruházat”"/>
        <xdr:cNvPicPr/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03" r="15660"/>
        <a:stretch/>
      </xdr:blipFill>
      <xdr:spPr bwMode="auto">
        <a:xfrm>
          <a:off x="17072202" y="36144654"/>
          <a:ext cx="1139598" cy="127566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731384</xdr:colOff>
      <xdr:row>21</xdr:row>
      <xdr:rowOff>204107</xdr:rowOff>
    </xdr:from>
    <xdr:to>
      <xdr:col>8</xdr:col>
      <xdr:colOff>1734910</xdr:colOff>
      <xdr:row>21</xdr:row>
      <xdr:rowOff>1496786</xdr:rowOff>
    </xdr:to>
    <xdr:pic>
      <xdr:nvPicPr>
        <xdr:cNvPr id="56" name="Kép 55" descr="Képtalálat a következ&amp;odblac;re: „melegít&amp;odblac; munkaruházat”"/>
        <xdr:cNvPicPr/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4" r="6295"/>
        <a:stretch/>
      </xdr:blipFill>
      <xdr:spPr bwMode="auto">
        <a:xfrm>
          <a:off x="17038184" y="37808807"/>
          <a:ext cx="1003526" cy="12926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170090</xdr:colOff>
      <xdr:row>9</xdr:row>
      <xdr:rowOff>153081</xdr:rowOff>
    </xdr:from>
    <xdr:to>
      <xdr:col>8</xdr:col>
      <xdr:colOff>1428750</xdr:colOff>
      <xdr:row>9</xdr:row>
      <xdr:rowOff>1785937</xdr:rowOff>
    </xdr:to>
    <xdr:pic>
      <xdr:nvPicPr>
        <xdr:cNvPr id="57" name="Kép 56" descr="C:\Users\czaraap.pte\Desktop\védőruha fotók 2017_02\P1050230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6890" y="15259731"/>
          <a:ext cx="1258660" cy="163285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9</xdr:col>
      <xdr:colOff>176893</xdr:colOff>
      <xdr:row>4</xdr:row>
      <xdr:rowOff>830035</xdr:rowOff>
    </xdr:from>
    <xdr:ext cx="2242564" cy="639536"/>
    <xdr:pic>
      <xdr:nvPicPr>
        <xdr:cNvPr id="58" name="Kép 57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303093" y="6202135"/>
          <a:ext cx="2242564" cy="63953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6"/>
  <sheetViews>
    <sheetView zoomScale="60" zoomScaleNormal="60" workbookViewId="0">
      <selection activeCell="L3" sqref="L3"/>
    </sheetView>
  </sheetViews>
  <sheetFormatPr defaultColWidth="9.140625" defaultRowHeight="15"/>
  <cols>
    <col min="1" max="2" width="21.28515625" style="42" customWidth="1"/>
    <col min="3" max="3" width="21.28515625" style="43" customWidth="1"/>
    <col min="4" max="4" width="31.140625" style="44" customWidth="1"/>
    <col min="5" max="5" width="34" style="45" customWidth="1"/>
    <col min="6" max="6" width="25.85546875" style="45" customWidth="1"/>
    <col min="7" max="7" width="67.28515625" style="43" customWidth="1"/>
    <col min="8" max="8" width="22.42578125" style="46" customWidth="1"/>
    <col min="9" max="9" width="42.28515625" style="19" customWidth="1"/>
    <col min="10" max="10" width="40.140625" style="40" customWidth="1"/>
    <col min="11" max="11" width="22.28515625" style="19" customWidth="1"/>
    <col min="12" max="16384" width="9.140625" style="19"/>
  </cols>
  <sheetData>
    <row r="1" spans="1:11" s="3" customFormat="1" ht="25.5" customHeight="1">
      <c r="A1" s="1"/>
      <c r="B1" s="2"/>
      <c r="C1" s="66" t="s">
        <v>0</v>
      </c>
      <c r="D1" s="66"/>
      <c r="E1" s="66"/>
      <c r="F1" s="66"/>
      <c r="G1" s="66"/>
      <c r="H1" s="66"/>
      <c r="I1" s="66"/>
      <c r="J1" s="66"/>
      <c r="K1" s="65" t="s">
        <v>1</v>
      </c>
    </row>
    <row r="2" spans="1:11" s="3" customFormat="1" ht="75" customHeight="1">
      <c r="A2" s="4" t="s">
        <v>2</v>
      </c>
      <c r="B2" s="4" t="s">
        <v>3</v>
      </c>
      <c r="C2" s="5" t="s">
        <v>4</v>
      </c>
      <c r="D2" s="6" t="s">
        <v>5</v>
      </c>
      <c r="E2" s="7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8" t="s">
        <v>11</v>
      </c>
      <c r="K2" s="66"/>
    </row>
    <row r="3" spans="1:11" ht="159" customHeight="1">
      <c r="A3" s="67" t="s">
        <v>12</v>
      </c>
      <c r="B3" s="9" t="s">
        <v>13</v>
      </c>
      <c r="C3" s="10" t="s">
        <v>14</v>
      </c>
      <c r="D3" s="11" t="s">
        <v>15</v>
      </c>
      <c r="E3" s="12" t="s">
        <v>16</v>
      </c>
      <c r="F3" s="13" t="s">
        <v>17</v>
      </c>
      <c r="G3" s="14" t="s">
        <v>18</v>
      </c>
      <c r="H3" s="15" t="s">
        <v>19</v>
      </c>
      <c r="I3" s="16"/>
      <c r="J3" s="17" t="s">
        <v>20</v>
      </c>
      <c r="K3" s="18">
        <v>732</v>
      </c>
    </row>
    <row r="4" spans="1:11" ht="163.5" customHeight="1">
      <c r="A4" s="68"/>
      <c r="B4" s="9" t="s">
        <v>21</v>
      </c>
      <c r="C4" s="10" t="s">
        <v>22</v>
      </c>
      <c r="D4" s="11" t="s">
        <v>15</v>
      </c>
      <c r="E4" s="12" t="s">
        <v>16</v>
      </c>
      <c r="F4" s="13" t="s">
        <v>17</v>
      </c>
      <c r="G4" s="14" t="s">
        <v>23</v>
      </c>
      <c r="H4" s="15" t="s">
        <v>19</v>
      </c>
      <c r="I4" s="20"/>
      <c r="J4" s="17" t="s">
        <v>20</v>
      </c>
      <c r="K4" s="18">
        <v>732</v>
      </c>
    </row>
    <row r="5" spans="1:11" ht="163.5" customHeight="1">
      <c r="A5" s="68"/>
      <c r="B5" s="9" t="s">
        <v>24</v>
      </c>
      <c r="C5" s="10" t="s">
        <v>14</v>
      </c>
      <c r="D5" s="11" t="s">
        <v>15</v>
      </c>
      <c r="E5" s="12" t="s">
        <v>25</v>
      </c>
      <c r="F5" s="13" t="s">
        <v>17</v>
      </c>
      <c r="G5" s="14" t="s">
        <v>26</v>
      </c>
      <c r="H5" s="15" t="s">
        <v>19</v>
      </c>
      <c r="I5" s="21"/>
      <c r="J5" s="17" t="s">
        <v>20</v>
      </c>
      <c r="K5" s="18">
        <v>10</v>
      </c>
    </row>
    <row r="6" spans="1:11" ht="163.5" customHeight="1">
      <c r="A6" s="69"/>
      <c r="B6" s="9" t="s">
        <v>27</v>
      </c>
      <c r="C6" s="10" t="s">
        <v>22</v>
      </c>
      <c r="D6" s="11" t="s">
        <v>15</v>
      </c>
      <c r="E6" s="12" t="s">
        <v>25</v>
      </c>
      <c r="F6" s="13" t="s">
        <v>17</v>
      </c>
      <c r="G6" s="14" t="s">
        <v>28</v>
      </c>
      <c r="H6" s="15" t="s">
        <v>19</v>
      </c>
      <c r="I6" s="22"/>
      <c r="J6" s="23" t="s">
        <v>20</v>
      </c>
      <c r="K6" s="18">
        <v>10</v>
      </c>
    </row>
    <row r="7" spans="1:11" ht="138.75" customHeight="1">
      <c r="A7" s="70" t="s">
        <v>29</v>
      </c>
      <c r="B7" s="9" t="s">
        <v>13</v>
      </c>
      <c r="C7" s="14" t="s">
        <v>30</v>
      </c>
      <c r="D7" s="11" t="s">
        <v>31</v>
      </c>
      <c r="E7" s="12" t="s">
        <v>32</v>
      </c>
      <c r="F7" s="13" t="s">
        <v>33</v>
      </c>
      <c r="G7" s="14" t="s">
        <v>34</v>
      </c>
      <c r="H7" s="15" t="s">
        <v>19</v>
      </c>
      <c r="I7" s="20"/>
      <c r="J7" s="24" t="s">
        <v>35</v>
      </c>
      <c r="K7" s="18">
        <v>592</v>
      </c>
    </row>
    <row r="8" spans="1:11" ht="138.75" customHeight="1">
      <c r="A8" s="71"/>
      <c r="B8" s="9" t="s">
        <v>21</v>
      </c>
      <c r="C8" s="10" t="s">
        <v>36</v>
      </c>
      <c r="D8" s="11"/>
      <c r="E8" s="12" t="s">
        <v>32</v>
      </c>
      <c r="F8" s="13" t="s">
        <v>37</v>
      </c>
      <c r="G8" s="14" t="s">
        <v>38</v>
      </c>
      <c r="H8" s="15" t="s">
        <v>19</v>
      </c>
      <c r="I8" s="20"/>
      <c r="J8" s="24"/>
      <c r="K8" s="18">
        <v>592</v>
      </c>
    </row>
    <row r="9" spans="1:11" ht="162" customHeight="1">
      <c r="A9" s="71"/>
      <c r="B9" s="9" t="s">
        <v>24</v>
      </c>
      <c r="C9" s="25" t="s">
        <v>39</v>
      </c>
      <c r="D9" s="11" t="s">
        <v>31</v>
      </c>
      <c r="E9" s="12" t="s">
        <v>32</v>
      </c>
      <c r="F9" s="13" t="s">
        <v>37</v>
      </c>
      <c r="G9" s="14" t="s">
        <v>40</v>
      </c>
      <c r="H9" s="15" t="s">
        <v>19</v>
      </c>
      <c r="I9" s="20"/>
      <c r="J9" s="24" t="s">
        <v>35</v>
      </c>
      <c r="K9" s="18">
        <v>53</v>
      </c>
    </row>
    <row r="10" spans="1:11" ht="150.75" customHeight="1">
      <c r="A10" s="71"/>
      <c r="B10" s="9" t="s">
        <v>27</v>
      </c>
      <c r="C10" s="25" t="s">
        <v>39</v>
      </c>
      <c r="D10" s="11" t="s">
        <v>31</v>
      </c>
      <c r="E10" s="12" t="s">
        <v>32</v>
      </c>
      <c r="F10" s="13" t="s">
        <v>37</v>
      </c>
      <c r="G10" s="14" t="s">
        <v>41</v>
      </c>
      <c r="H10" s="15" t="s">
        <v>19</v>
      </c>
      <c r="I10"/>
      <c r="J10" s="24" t="s">
        <v>35</v>
      </c>
      <c r="K10" s="18">
        <v>53</v>
      </c>
    </row>
    <row r="11" spans="1:11" ht="141" customHeight="1">
      <c r="A11" s="71"/>
      <c r="B11" s="9" t="s">
        <v>42</v>
      </c>
      <c r="C11" s="25" t="s">
        <v>43</v>
      </c>
      <c r="D11" s="11" t="s">
        <v>31</v>
      </c>
      <c r="E11" s="12" t="s">
        <v>32</v>
      </c>
      <c r="F11" s="13" t="s">
        <v>44</v>
      </c>
      <c r="G11" s="14" t="s">
        <v>45</v>
      </c>
      <c r="H11" s="15" t="s">
        <v>19</v>
      </c>
      <c r="I11" s="20"/>
      <c r="J11" s="17" t="s">
        <v>46</v>
      </c>
      <c r="K11" s="18">
        <v>53</v>
      </c>
    </row>
    <row r="12" spans="1:11" ht="159.75" customHeight="1">
      <c r="A12" s="72"/>
      <c r="B12" s="9" t="s">
        <v>47</v>
      </c>
      <c r="C12" s="25" t="s">
        <v>48</v>
      </c>
      <c r="D12" s="11" t="s">
        <v>31</v>
      </c>
      <c r="E12" s="12" t="s">
        <v>32</v>
      </c>
      <c r="F12" s="13" t="s">
        <v>37</v>
      </c>
      <c r="G12" s="14" t="s">
        <v>49</v>
      </c>
      <c r="H12" s="15" t="s">
        <v>19</v>
      </c>
      <c r="I12" s="20"/>
      <c r="J12" s="17" t="s">
        <v>46</v>
      </c>
      <c r="K12" s="18">
        <v>53</v>
      </c>
    </row>
    <row r="13" spans="1:11" ht="142.5" customHeight="1">
      <c r="A13" s="70" t="s">
        <v>50</v>
      </c>
      <c r="B13" s="9" t="s">
        <v>13</v>
      </c>
      <c r="C13" s="25" t="s">
        <v>51</v>
      </c>
      <c r="D13" s="11" t="s">
        <v>31</v>
      </c>
      <c r="E13" s="26" t="s">
        <v>52</v>
      </c>
      <c r="F13" s="13" t="s">
        <v>53</v>
      </c>
      <c r="G13" s="14" t="s">
        <v>54</v>
      </c>
      <c r="H13" s="15" t="s">
        <v>55</v>
      </c>
      <c r="I13" s="20"/>
      <c r="J13" s="24" t="s">
        <v>35</v>
      </c>
      <c r="K13" s="18">
        <v>27</v>
      </c>
    </row>
    <row r="14" spans="1:11" ht="143.25" customHeight="1">
      <c r="A14" s="71"/>
      <c r="B14" s="9" t="s">
        <v>21</v>
      </c>
      <c r="C14" s="25" t="s">
        <v>51</v>
      </c>
      <c r="D14" s="11" t="s">
        <v>31</v>
      </c>
      <c r="E14" s="15" t="s">
        <v>52</v>
      </c>
      <c r="F14" s="15" t="s">
        <v>56</v>
      </c>
      <c r="G14" s="14" t="s">
        <v>57</v>
      </c>
      <c r="H14" s="15" t="s">
        <v>55</v>
      </c>
      <c r="I14" s="16"/>
      <c r="J14" s="24" t="s">
        <v>35</v>
      </c>
      <c r="K14" s="18">
        <v>27</v>
      </c>
    </row>
    <row r="15" spans="1:11" ht="142.5" customHeight="1">
      <c r="A15" s="71"/>
      <c r="B15" s="9" t="s">
        <v>24</v>
      </c>
      <c r="C15" s="25" t="s">
        <v>58</v>
      </c>
      <c r="D15" s="11" t="s">
        <v>31</v>
      </c>
      <c r="E15" s="26" t="s">
        <v>52</v>
      </c>
      <c r="F15" s="13" t="s">
        <v>59</v>
      </c>
      <c r="G15" s="27" t="s">
        <v>60</v>
      </c>
      <c r="H15" s="15" t="s">
        <v>55</v>
      </c>
      <c r="I15" s="16"/>
      <c r="J15" s="24" t="s">
        <v>35</v>
      </c>
      <c r="K15" s="18">
        <v>1455</v>
      </c>
    </row>
    <row r="16" spans="1:11" ht="147.75" customHeight="1">
      <c r="A16" s="72"/>
      <c r="B16" s="9" t="s">
        <v>27</v>
      </c>
      <c r="C16" s="25" t="s">
        <v>58</v>
      </c>
      <c r="D16" s="11" t="s">
        <v>31</v>
      </c>
      <c r="E16" s="26" t="s">
        <v>52</v>
      </c>
      <c r="F16" s="13" t="s">
        <v>59</v>
      </c>
      <c r="G16" s="27" t="s">
        <v>61</v>
      </c>
      <c r="H16" s="15" t="s">
        <v>55</v>
      </c>
      <c r="I16" s="16"/>
      <c r="J16" s="24" t="s">
        <v>35</v>
      </c>
      <c r="K16" s="18">
        <v>124</v>
      </c>
    </row>
    <row r="17" spans="1:11" ht="144.75" customHeight="1">
      <c r="A17" s="70" t="s">
        <v>62</v>
      </c>
      <c r="B17" s="9" t="s">
        <v>13</v>
      </c>
      <c r="C17" s="10" t="s">
        <v>63</v>
      </c>
      <c r="D17" s="11" t="s">
        <v>31</v>
      </c>
      <c r="E17" s="12" t="s">
        <v>16</v>
      </c>
      <c r="F17" s="28" t="s">
        <v>64</v>
      </c>
      <c r="G17" s="10" t="s">
        <v>65</v>
      </c>
      <c r="H17" s="15" t="s">
        <v>19</v>
      </c>
      <c r="I17" s="29"/>
      <c r="J17" s="24" t="s">
        <v>35</v>
      </c>
      <c r="K17" s="18">
        <v>106</v>
      </c>
    </row>
    <row r="18" spans="1:11" ht="148.5" customHeight="1">
      <c r="A18" s="71"/>
      <c r="B18" s="9" t="s">
        <v>21</v>
      </c>
      <c r="C18" s="25" t="s">
        <v>66</v>
      </c>
      <c r="D18" s="11" t="s">
        <v>31</v>
      </c>
      <c r="E18" s="26" t="s">
        <v>52</v>
      </c>
      <c r="F18" s="13" t="s">
        <v>67</v>
      </c>
      <c r="G18" s="14" t="s">
        <v>68</v>
      </c>
      <c r="H18" s="15" t="s">
        <v>19</v>
      </c>
      <c r="I18" s="20"/>
      <c r="J18" s="24" t="s">
        <v>35</v>
      </c>
      <c r="K18" s="18">
        <v>285</v>
      </c>
    </row>
    <row r="19" spans="1:11" ht="145.5" customHeight="1">
      <c r="A19" s="71"/>
      <c r="B19" s="9" t="s">
        <v>24</v>
      </c>
      <c r="C19" s="25" t="s">
        <v>66</v>
      </c>
      <c r="D19" s="11" t="s">
        <v>31</v>
      </c>
      <c r="E19" s="26" t="s">
        <v>52</v>
      </c>
      <c r="F19" s="13" t="s">
        <v>67</v>
      </c>
      <c r="G19" s="14" t="s">
        <v>69</v>
      </c>
      <c r="H19" s="15" t="s">
        <v>19</v>
      </c>
      <c r="I19" s="20"/>
      <c r="J19" s="24" t="s">
        <v>35</v>
      </c>
      <c r="K19" s="18">
        <v>164</v>
      </c>
    </row>
    <row r="20" spans="1:11" ht="163.5" customHeight="1">
      <c r="A20" s="71"/>
      <c r="B20" s="9" t="s">
        <v>27</v>
      </c>
      <c r="C20" s="10" t="s">
        <v>70</v>
      </c>
      <c r="D20" s="11" t="s">
        <v>31</v>
      </c>
      <c r="E20" s="26" t="s">
        <v>52</v>
      </c>
      <c r="F20" s="13" t="s">
        <v>67</v>
      </c>
      <c r="G20" s="14" t="s">
        <v>69</v>
      </c>
      <c r="H20" s="15" t="s">
        <v>19</v>
      </c>
      <c r="I20" s="20"/>
      <c r="J20" s="24" t="s">
        <v>35</v>
      </c>
      <c r="K20" s="18">
        <v>27</v>
      </c>
    </row>
    <row r="21" spans="1:11" ht="141.75" customHeight="1">
      <c r="A21" s="71"/>
      <c r="B21" s="9" t="s">
        <v>42</v>
      </c>
      <c r="C21" s="30" t="s">
        <v>71</v>
      </c>
      <c r="D21" s="31" t="s">
        <v>31</v>
      </c>
      <c r="E21" s="12" t="s">
        <v>16</v>
      </c>
      <c r="F21" s="28" t="s">
        <v>64</v>
      </c>
      <c r="G21" s="14" t="s">
        <v>72</v>
      </c>
      <c r="H21" s="15" t="s">
        <v>19</v>
      </c>
      <c r="I21" s="32"/>
      <c r="J21" s="24" t="s">
        <v>35</v>
      </c>
      <c r="K21" s="18">
        <v>49</v>
      </c>
    </row>
    <row r="22" spans="1:11" ht="135.75" customHeight="1">
      <c r="A22" s="71"/>
      <c r="B22" s="9" t="s">
        <v>47</v>
      </c>
      <c r="C22" s="30" t="s">
        <v>73</v>
      </c>
      <c r="D22" s="31" t="s">
        <v>31</v>
      </c>
      <c r="E22" s="12" t="s">
        <v>16</v>
      </c>
      <c r="F22" s="28" t="s">
        <v>64</v>
      </c>
      <c r="G22" s="14" t="s">
        <v>74</v>
      </c>
      <c r="H22" s="15" t="s">
        <v>19</v>
      </c>
      <c r="I22" s="32"/>
      <c r="J22" s="17" t="s">
        <v>75</v>
      </c>
      <c r="K22" s="18">
        <v>49</v>
      </c>
    </row>
    <row r="23" spans="1:11" ht="129.75" customHeight="1">
      <c r="A23" s="71"/>
      <c r="B23" s="9" t="s">
        <v>76</v>
      </c>
      <c r="C23" s="30" t="s">
        <v>77</v>
      </c>
      <c r="D23" s="31" t="s">
        <v>31</v>
      </c>
      <c r="E23" s="33" t="s">
        <v>78</v>
      </c>
      <c r="F23" s="28" t="s">
        <v>79</v>
      </c>
      <c r="G23" s="14" t="s">
        <v>80</v>
      </c>
      <c r="H23" s="15" t="s">
        <v>19</v>
      </c>
      <c r="I23" s="32"/>
      <c r="J23" s="17" t="s">
        <v>75</v>
      </c>
      <c r="K23" s="18">
        <v>22</v>
      </c>
    </row>
    <row r="24" spans="1:11" ht="129.75" customHeight="1">
      <c r="A24" s="71"/>
      <c r="B24" s="9" t="s">
        <v>81</v>
      </c>
      <c r="C24" s="30" t="s">
        <v>82</v>
      </c>
      <c r="D24" s="31" t="s">
        <v>31</v>
      </c>
      <c r="E24" s="33" t="s">
        <v>52</v>
      </c>
      <c r="F24" s="28" t="s">
        <v>83</v>
      </c>
      <c r="G24" s="14" t="s">
        <v>84</v>
      </c>
      <c r="H24" s="15" t="s">
        <v>19</v>
      </c>
      <c r="I24" s="32"/>
      <c r="J24" s="24" t="s">
        <v>35</v>
      </c>
      <c r="K24" s="18">
        <v>11</v>
      </c>
    </row>
    <row r="25" spans="1:11" ht="148.5" customHeight="1">
      <c r="A25" s="71"/>
      <c r="B25" s="9" t="s">
        <v>85</v>
      </c>
      <c r="C25" s="25" t="s">
        <v>66</v>
      </c>
      <c r="D25" s="11" t="s">
        <v>31</v>
      </c>
      <c r="E25" s="12" t="s">
        <v>16</v>
      </c>
      <c r="F25" s="13" t="s">
        <v>86</v>
      </c>
      <c r="G25" s="14" t="s">
        <v>87</v>
      </c>
      <c r="H25" s="15" t="s">
        <v>19</v>
      </c>
      <c r="I25" s="20"/>
      <c r="J25" s="24" t="s">
        <v>35</v>
      </c>
      <c r="K25" s="18">
        <v>146</v>
      </c>
    </row>
    <row r="26" spans="1:11" ht="148.5" customHeight="1">
      <c r="A26" s="72"/>
      <c r="B26" s="9" t="s">
        <v>88</v>
      </c>
      <c r="C26" s="25" t="s">
        <v>66</v>
      </c>
      <c r="D26" s="11" t="s">
        <v>31</v>
      </c>
      <c r="E26" s="12" t="s">
        <v>16</v>
      </c>
      <c r="F26" s="13" t="s">
        <v>86</v>
      </c>
      <c r="G26" s="14" t="s">
        <v>89</v>
      </c>
      <c r="H26" s="15" t="s">
        <v>19</v>
      </c>
      <c r="I26" s="20"/>
      <c r="J26" s="24" t="s">
        <v>35</v>
      </c>
      <c r="K26" s="18">
        <v>146</v>
      </c>
    </row>
    <row r="27" spans="1:11">
      <c r="A27" s="34"/>
      <c r="B27" s="35"/>
      <c r="C27" s="35"/>
      <c r="D27" s="36"/>
      <c r="E27" s="35"/>
      <c r="F27" s="35"/>
      <c r="G27" s="35"/>
      <c r="H27" s="2"/>
      <c r="I27" s="35"/>
      <c r="J27" s="37"/>
      <c r="K27" s="38">
        <f>SUM(K3:K26)</f>
        <v>5518</v>
      </c>
    </row>
    <row r="28" spans="1:11">
      <c r="A28" s="34"/>
      <c r="B28" s="35"/>
      <c r="C28" s="35"/>
      <c r="D28" s="36"/>
      <c r="E28" s="35"/>
      <c r="F28" s="35"/>
      <c r="G28" s="35"/>
      <c r="H28" s="2"/>
      <c r="I28" s="35"/>
      <c r="J28" s="37"/>
      <c r="K28" s="3"/>
    </row>
    <row r="29" spans="1:11">
      <c r="A29" s="34"/>
      <c r="B29" s="35"/>
      <c r="C29" s="73"/>
      <c r="D29" s="73"/>
      <c r="E29" s="73"/>
      <c r="F29" s="73"/>
      <c r="G29" s="19"/>
      <c r="H29" s="3"/>
      <c r="K29" s="39"/>
    </row>
    <row r="30" spans="1:11">
      <c r="A30" s="34"/>
      <c r="B30" s="35"/>
      <c r="C30" s="73"/>
      <c r="D30" s="73"/>
      <c r="E30" s="73"/>
      <c r="F30" s="73"/>
      <c r="G30" s="19"/>
      <c r="H30" s="3"/>
    </row>
    <row r="31" spans="1:11">
      <c r="A31" s="34"/>
      <c r="B31" s="35"/>
      <c r="C31" s="73"/>
      <c r="D31" s="73"/>
      <c r="E31" s="73"/>
      <c r="F31" s="73"/>
      <c r="G31" s="19"/>
      <c r="H31" s="3"/>
    </row>
    <row r="32" spans="1:11">
      <c r="A32" s="34"/>
      <c r="B32" s="35"/>
      <c r="C32" s="73"/>
      <c r="D32" s="73"/>
      <c r="E32" s="73"/>
      <c r="F32" s="73"/>
      <c r="G32" s="19"/>
      <c r="H32" s="3"/>
    </row>
    <row r="33" spans="1:8">
      <c r="A33" s="34"/>
      <c r="B33" s="35"/>
      <c r="C33" s="73"/>
      <c r="D33" s="73"/>
      <c r="E33" s="73"/>
      <c r="F33" s="73"/>
      <c r="G33" s="19"/>
      <c r="H33" s="3"/>
    </row>
    <row r="34" spans="1:8">
      <c r="A34" s="34"/>
      <c r="B34" s="35"/>
      <c r="C34" s="73"/>
      <c r="D34" s="73"/>
      <c r="E34" s="73"/>
      <c r="F34" s="73"/>
      <c r="G34" s="19"/>
      <c r="H34" s="3"/>
    </row>
    <row r="35" spans="1:8">
      <c r="A35" s="34"/>
      <c r="B35" s="35"/>
      <c r="C35" s="73"/>
      <c r="D35" s="73"/>
      <c r="E35" s="73"/>
      <c r="F35" s="73"/>
      <c r="G35" s="19"/>
      <c r="H35" s="3"/>
    </row>
    <row r="36" spans="1:8">
      <c r="A36" s="34"/>
      <c r="B36" s="35"/>
      <c r="C36" s="73"/>
      <c r="D36" s="73"/>
      <c r="E36" s="73"/>
      <c r="F36" s="73"/>
      <c r="G36" s="19"/>
      <c r="H36" s="3"/>
    </row>
    <row r="37" spans="1:8">
      <c r="A37" s="34"/>
      <c r="B37" s="35"/>
      <c r="C37" s="73"/>
      <c r="D37" s="73"/>
      <c r="E37" s="73"/>
      <c r="F37" s="73"/>
      <c r="G37" s="19"/>
      <c r="H37" s="3"/>
    </row>
    <row r="38" spans="1:8">
      <c r="A38" s="34"/>
      <c r="B38" s="35"/>
      <c r="C38" s="73"/>
      <c r="D38" s="73"/>
      <c r="E38" s="73"/>
      <c r="F38" s="73"/>
      <c r="G38" s="19"/>
      <c r="H38" s="3"/>
    </row>
    <row r="39" spans="1:8">
      <c r="A39" s="34"/>
      <c r="B39" s="35"/>
      <c r="C39" s="73"/>
      <c r="D39" s="73"/>
      <c r="E39" s="73"/>
      <c r="F39" s="73"/>
      <c r="G39" s="19"/>
      <c r="H39" s="3"/>
    </row>
    <row r="40" spans="1:8">
      <c r="A40" s="34"/>
      <c r="B40" s="35"/>
      <c r="C40" s="19"/>
      <c r="D40" s="41"/>
      <c r="E40" s="19"/>
      <c r="F40" s="19"/>
      <c r="G40" s="19"/>
      <c r="H40" s="3"/>
    </row>
    <row r="41" spans="1:8">
      <c r="A41" s="34"/>
      <c r="B41" s="35"/>
      <c r="C41" s="19"/>
      <c r="D41" s="41"/>
      <c r="E41" s="19"/>
      <c r="F41" s="19"/>
      <c r="G41" s="19"/>
      <c r="H41" s="3"/>
    </row>
    <row r="42" spans="1:8">
      <c r="A42" s="34"/>
      <c r="B42" s="35"/>
      <c r="C42" s="19"/>
      <c r="D42" s="41"/>
      <c r="E42" s="19"/>
      <c r="F42" s="19"/>
      <c r="G42" s="19"/>
      <c r="H42" s="3"/>
    </row>
    <row r="43" spans="1:8">
      <c r="A43" s="34"/>
      <c r="B43" s="35"/>
      <c r="C43" s="19"/>
      <c r="D43" s="41"/>
      <c r="E43" s="19"/>
      <c r="F43" s="19"/>
      <c r="G43" s="19"/>
      <c r="H43" s="3"/>
    </row>
    <row r="44" spans="1:8">
      <c r="A44" s="34"/>
      <c r="B44" s="35"/>
      <c r="C44" s="19"/>
      <c r="D44" s="41"/>
      <c r="E44" s="19"/>
      <c r="F44" s="19"/>
      <c r="G44" s="19"/>
      <c r="H44" s="3"/>
    </row>
    <row r="45" spans="1:8">
      <c r="A45" s="34"/>
      <c r="B45" s="35"/>
      <c r="C45" s="19"/>
      <c r="D45" s="41"/>
      <c r="E45" s="19"/>
      <c r="F45" s="19"/>
      <c r="G45" s="19"/>
      <c r="H45" s="3"/>
    </row>
    <row r="46" spans="1:8">
      <c r="A46" s="34"/>
      <c r="B46" s="35"/>
      <c r="C46" s="19"/>
      <c r="D46" s="41"/>
      <c r="E46" s="19"/>
      <c r="F46" s="19"/>
      <c r="G46" s="19"/>
      <c r="H46" s="3"/>
    </row>
    <row r="47" spans="1:8">
      <c r="A47" s="34"/>
      <c r="B47" s="35"/>
      <c r="C47" s="19"/>
      <c r="D47" s="41"/>
      <c r="E47" s="19"/>
      <c r="F47" s="19"/>
      <c r="G47" s="19"/>
      <c r="H47" s="3"/>
    </row>
    <row r="48" spans="1:8">
      <c r="A48" s="34"/>
      <c r="B48" s="35"/>
      <c r="C48" s="19"/>
      <c r="D48" s="41"/>
      <c r="E48" s="19"/>
      <c r="F48" s="19"/>
      <c r="G48" s="19"/>
      <c r="H48" s="3"/>
    </row>
    <row r="49" spans="1:12">
      <c r="A49" s="34"/>
      <c r="B49" s="35"/>
      <c r="C49" s="19"/>
      <c r="D49" s="41"/>
      <c r="E49" s="19"/>
      <c r="F49" s="19"/>
      <c r="G49" s="19"/>
      <c r="H49" s="3"/>
    </row>
    <row r="50" spans="1:12">
      <c r="A50" s="34"/>
      <c r="B50" s="35"/>
      <c r="C50" s="19"/>
      <c r="D50" s="41"/>
      <c r="E50" s="19"/>
      <c r="F50" s="19"/>
      <c r="G50" s="19"/>
      <c r="H50" s="3"/>
    </row>
    <row r="51" spans="1:12">
      <c r="A51" s="34"/>
      <c r="B51" s="35"/>
      <c r="C51" s="19"/>
      <c r="D51" s="41"/>
      <c r="E51" s="19"/>
      <c r="F51" s="19"/>
      <c r="G51" s="19"/>
      <c r="H51" s="3"/>
      <c r="L51" s="39"/>
    </row>
    <row r="52" spans="1:12">
      <c r="A52" s="34"/>
      <c r="B52" s="35"/>
      <c r="C52" s="19"/>
      <c r="D52" s="41"/>
      <c r="E52" s="19"/>
      <c r="F52" s="19"/>
      <c r="G52" s="19"/>
      <c r="H52" s="3"/>
    </row>
    <row r="53" spans="1:12">
      <c r="A53" s="34"/>
      <c r="B53" s="35"/>
      <c r="C53" s="19"/>
      <c r="D53" s="41"/>
      <c r="E53" s="19"/>
      <c r="F53" s="19"/>
      <c r="G53" s="19"/>
      <c r="H53" s="3"/>
    </row>
    <row r="54" spans="1:12">
      <c r="A54" s="34"/>
      <c r="B54" s="35"/>
      <c r="C54" s="19"/>
      <c r="D54" s="41"/>
      <c r="E54" s="19"/>
      <c r="F54" s="19"/>
      <c r="G54" s="19"/>
      <c r="H54" s="3"/>
    </row>
    <row r="55" spans="1:12">
      <c r="A55" s="34"/>
      <c r="B55" s="35"/>
      <c r="C55" s="19"/>
      <c r="D55" s="41"/>
      <c r="E55" s="19"/>
      <c r="F55" s="19"/>
      <c r="G55" s="19"/>
      <c r="H55" s="3"/>
    </row>
    <row r="56" spans="1:12">
      <c r="A56" s="34"/>
      <c r="B56" s="35"/>
      <c r="C56" s="19"/>
      <c r="D56" s="41"/>
      <c r="E56" s="19"/>
      <c r="F56" s="19"/>
      <c r="G56" s="19"/>
      <c r="H56" s="3"/>
    </row>
    <row r="57" spans="1:12">
      <c r="A57" s="34"/>
      <c r="B57" s="35"/>
      <c r="C57" s="19"/>
      <c r="D57" s="41"/>
      <c r="E57" s="19"/>
      <c r="F57" s="19"/>
      <c r="G57" s="19"/>
      <c r="H57" s="3"/>
    </row>
    <row r="58" spans="1:12">
      <c r="A58" s="34"/>
      <c r="B58" s="35"/>
      <c r="C58" s="19"/>
      <c r="D58" s="41"/>
      <c r="E58" s="19"/>
      <c r="F58" s="19"/>
      <c r="G58" s="19"/>
      <c r="H58" s="3"/>
    </row>
    <row r="59" spans="1:12">
      <c r="A59" s="34"/>
      <c r="B59" s="35"/>
      <c r="C59" s="19"/>
      <c r="D59" s="41"/>
      <c r="E59" s="19"/>
      <c r="F59" s="19"/>
      <c r="G59" s="19"/>
      <c r="H59" s="3"/>
    </row>
    <row r="60" spans="1:12">
      <c r="A60" s="34"/>
      <c r="B60" s="35"/>
      <c r="C60" s="19"/>
      <c r="D60" s="41"/>
      <c r="E60" s="19"/>
      <c r="F60" s="19"/>
      <c r="G60" s="19"/>
      <c r="H60" s="3"/>
    </row>
    <row r="61" spans="1:12">
      <c r="A61" s="34"/>
      <c r="B61" s="35"/>
      <c r="C61" s="19"/>
      <c r="D61" s="41"/>
      <c r="E61" s="19"/>
      <c r="F61" s="19"/>
      <c r="G61" s="19"/>
      <c r="H61" s="3"/>
    </row>
    <row r="62" spans="1:12">
      <c r="A62" s="34"/>
      <c r="B62" s="35"/>
      <c r="C62" s="19"/>
      <c r="D62" s="41"/>
      <c r="E62" s="19"/>
      <c r="F62" s="19"/>
      <c r="G62" s="19"/>
      <c r="H62" s="3"/>
    </row>
    <row r="63" spans="1:12">
      <c r="A63" s="34"/>
      <c r="B63" s="35"/>
      <c r="C63" s="19"/>
      <c r="D63" s="41"/>
      <c r="E63" s="19"/>
      <c r="F63" s="19"/>
      <c r="G63" s="19"/>
      <c r="H63" s="3"/>
    </row>
    <row r="64" spans="1:12">
      <c r="A64" s="34"/>
      <c r="B64" s="35"/>
      <c r="C64" s="19"/>
      <c r="D64" s="41"/>
      <c r="E64" s="19"/>
      <c r="F64" s="19"/>
      <c r="G64" s="19"/>
      <c r="H64" s="3"/>
    </row>
    <row r="65" spans="1:8">
      <c r="A65" s="34"/>
      <c r="B65" s="35"/>
      <c r="C65" s="19"/>
      <c r="D65" s="41"/>
      <c r="E65" s="19"/>
      <c r="F65" s="19"/>
      <c r="G65" s="19"/>
      <c r="H65" s="3"/>
    </row>
    <row r="66" spans="1:8">
      <c r="A66" s="34"/>
      <c r="B66" s="35"/>
      <c r="C66" s="19"/>
      <c r="D66" s="41"/>
      <c r="E66" s="19"/>
      <c r="F66" s="19"/>
      <c r="G66" s="19"/>
      <c r="H66" s="3"/>
    </row>
    <row r="67" spans="1:8">
      <c r="A67" s="34"/>
      <c r="B67" s="35"/>
      <c r="C67" s="19"/>
      <c r="D67" s="41"/>
      <c r="E67" s="19"/>
      <c r="F67" s="19"/>
      <c r="G67" s="19"/>
      <c r="H67" s="3"/>
    </row>
    <row r="68" spans="1:8">
      <c r="A68" s="34"/>
      <c r="B68" s="35"/>
      <c r="C68" s="19"/>
      <c r="D68" s="41"/>
      <c r="E68" s="19"/>
      <c r="F68" s="19"/>
      <c r="G68" s="19"/>
      <c r="H68" s="3"/>
    </row>
    <row r="69" spans="1:8">
      <c r="A69" s="34"/>
      <c r="B69" s="35"/>
      <c r="C69" s="19"/>
      <c r="D69" s="41"/>
      <c r="E69" s="19"/>
      <c r="F69" s="19"/>
      <c r="G69" s="19"/>
      <c r="H69" s="3"/>
    </row>
    <row r="70" spans="1:8">
      <c r="A70" s="34"/>
      <c r="B70" s="35"/>
      <c r="C70" s="19"/>
      <c r="D70" s="41"/>
      <c r="E70" s="19"/>
      <c r="F70" s="19"/>
      <c r="G70" s="19"/>
      <c r="H70" s="3"/>
    </row>
    <row r="71" spans="1:8">
      <c r="A71" s="34"/>
      <c r="B71" s="35"/>
      <c r="C71" s="19"/>
      <c r="D71" s="41"/>
      <c r="E71" s="19"/>
      <c r="F71" s="19"/>
      <c r="G71" s="19"/>
      <c r="H71" s="3"/>
    </row>
    <row r="72" spans="1:8">
      <c r="A72" s="34"/>
      <c r="B72" s="35"/>
      <c r="C72" s="19"/>
      <c r="D72" s="41"/>
      <c r="E72" s="19"/>
      <c r="F72" s="19"/>
      <c r="G72" s="19"/>
      <c r="H72" s="3"/>
    </row>
    <row r="73" spans="1:8">
      <c r="A73" s="34"/>
      <c r="B73" s="35"/>
      <c r="C73" s="19"/>
      <c r="D73" s="41"/>
      <c r="E73" s="19"/>
      <c r="F73" s="19"/>
      <c r="G73" s="19"/>
      <c r="H73" s="3"/>
    </row>
    <row r="74" spans="1:8">
      <c r="A74" s="34"/>
      <c r="B74" s="35"/>
      <c r="C74" s="19"/>
      <c r="D74" s="41"/>
      <c r="E74" s="19"/>
      <c r="F74" s="19"/>
      <c r="G74" s="19"/>
      <c r="H74" s="3"/>
    </row>
    <row r="75" spans="1:8">
      <c r="A75" s="34"/>
      <c r="B75" s="35"/>
      <c r="C75" s="19"/>
      <c r="D75" s="41"/>
      <c r="E75" s="19"/>
      <c r="F75" s="19"/>
      <c r="G75" s="19"/>
      <c r="H75" s="3"/>
    </row>
    <row r="76" spans="1:8">
      <c r="A76" s="34"/>
      <c r="B76" s="35"/>
      <c r="C76" s="19"/>
      <c r="D76" s="41"/>
      <c r="E76" s="19"/>
      <c r="F76" s="19"/>
      <c r="G76" s="19"/>
      <c r="H76" s="3"/>
    </row>
    <row r="77" spans="1:8">
      <c r="A77" s="34"/>
      <c r="B77" s="35"/>
      <c r="C77" s="19"/>
      <c r="D77" s="41"/>
      <c r="E77" s="19"/>
      <c r="F77" s="19"/>
      <c r="G77" s="19"/>
      <c r="H77" s="3"/>
    </row>
    <row r="78" spans="1:8">
      <c r="A78" s="34"/>
      <c r="B78" s="35"/>
      <c r="C78" s="19"/>
      <c r="D78" s="41"/>
      <c r="E78" s="19"/>
      <c r="F78" s="19"/>
      <c r="G78" s="19"/>
      <c r="H78" s="3"/>
    </row>
    <row r="79" spans="1:8">
      <c r="A79" s="34"/>
      <c r="B79" s="35"/>
      <c r="C79" s="19"/>
      <c r="D79" s="41"/>
      <c r="E79" s="19"/>
      <c r="F79" s="19"/>
      <c r="G79" s="19"/>
      <c r="H79" s="3"/>
    </row>
    <row r="80" spans="1:8">
      <c r="A80" s="34"/>
      <c r="B80" s="35"/>
      <c r="C80" s="19"/>
      <c r="D80" s="41"/>
      <c r="E80" s="19"/>
      <c r="F80" s="19"/>
      <c r="G80" s="19"/>
      <c r="H80" s="3"/>
    </row>
    <row r="81" spans="1:8">
      <c r="A81" s="34"/>
      <c r="B81" s="35"/>
      <c r="C81" s="19"/>
      <c r="D81" s="41"/>
      <c r="E81" s="19"/>
      <c r="F81" s="19"/>
      <c r="G81" s="19"/>
      <c r="H81" s="3"/>
    </row>
    <row r="82" spans="1:8">
      <c r="A82" s="34"/>
      <c r="B82" s="35"/>
      <c r="C82" s="19"/>
      <c r="D82" s="41"/>
      <c r="E82" s="19"/>
      <c r="F82" s="19"/>
      <c r="G82" s="19"/>
      <c r="H82" s="3"/>
    </row>
    <row r="83" spans="1:8">
      <c r="A83" s="34"/>
      <c r="B83" s="35"/>
      <c r="C83" s="19"/>
      <c r="D83" s="41"/>
      <c r="E83" s="19"/>
      <c r="F83" s="19"/>
      <c r="G83" s="19"/>
      <c r="H83" s="3"/>
    </row>
    <row r="84" spans="1:8">
      <c r="A84" s="34"/>
      <c r="B84" s="35"/>
      <c r="C84" s="19"/>
      <c r="D84" s="41"/>
      <c r="E84" s="19"/>
      <c r="F84" s="19"/>
      <c r="G84" s="19"/>
      <c r="H84" s="3"/>
    </row>
    <row r="85" spans="1:8">
      <c r="A85" s="34"/>
      <c r="B85" s="35"/>
      <c r="C85" s="19"/>
      <c r="D85" s="41"/>
      <c r="E85" s="19"/>
      <c r="F85" s="19"/>
      <c r="G85" s="19"/>
      <c r="H85" s="3"/>
    </row>
    <row r="86" spans="1:8">
      <c r="A86" s="34"/>
      <c r="B86" s="35"/>
      <c r="C86" s="19"/>
      <c r="D86" s="41"/>
      <c r="E86" s="19"/>
      <c r="F86" s="19"/>
      <c r="G86" s="19"/>
      <c r="H86" s="3"/>
    </row>
    <row r="87" spans="1:8">
      <c r="A87" s="34"/>
      <c r="B87" s="35"/>
      <c r="C87" s="19"/>
      <c r="D87" s="41"/>
      <c r="E87" s="19"/>
      <c r="F87" s="19"/>
      <c r="G87" s="19"/>
      <c r="H87" s="3"/>
    </row>
    <row r="88" spans="1:8">
      <c r="A88" s="34"/>
      <c r="B88" s="35"/>
      <c r="C88" s="19"/>
      <c r="D88" s="41"/>
      <c r="E88" s="19"/>
      <c r="F88" s="19"/>
      <c r="G88" s="19"/>
      <c r="H88" s="3"/>
    </row>
    <row r="89" spans="1:8">
      <c r="A89" s="34"/>
      <c r="B89" s="35"/>
      <c r="C89" s="19"/>
      <c r="D89" s="41"/>
      <c r="E89" s="19"/>
      <c r="F89" s="19"/>
      <c r="G89" s="19"/>
      <c r="H89" s="3"/>
    </row>
    <row r="90" spans="1:8">
      <c r="A90" s="34"/>
      <c r="B90" s="35"/>
      <c r="C90" s="19"/>
      <c r="D90" s="41"/>
      <c r="E90" s="19"/>
      <c r="F90" s="19"/>
      <c r="G90" s="19"/>
      <c r="H90" s="3"/>
    </row>
    <row r="91" spans="1:8">
      <c r="A91" s="34"/>
      <c r="B91" s="35"/>
      <c r="C91" s="19"/>
      <c r="D91" s="41"/>
      <c r="E91" s="19"/>
      <c r="F91" s="19"/>
      <c r="G91" s="19"/>
      <c r="H91" s="3"/>
    </row>
    <row r="92" spans="1:8">
      <c r="A92" s="34"/>
      <c r="B92" s="35"/>
      <c r="C92" s="19"/>
      <c r="D92" s="41"/>
      <c r="E92" s="19"/>
      <c r="F92" s="19"/>
      <c r="G92" s="19"/>
      <c r="H92" s="3"/>
    </row>
    <row r="93" spans="1:8">
      <c r="A93" s="34"/>
      <c r="B93" s="35"/>
      <c r="C93" s="19"/>
      <c r="D93" s="41"/>
      <c r="E93" s="19"/>
      <c r="F93" s="19"/>
      <c r="G93" s="19"/>
      <c r="H93" s="3"/>
    </row>
    <row r="94" spans="1:8">
      <c r="A94" s="34"/>
      <c r="B94" s="35"/>
      <c r="C94" s="19"/>
      <c r="D94" s="41"/>
      <c r="E94" s="19"/>
      <c r="F94" s="19"/>
      <c r="G94" s="19"/>
      <c r="H94" s="3"/>
    </row>
    <row r="95" spans="1:8">
      <c r="A95" s="34"/>
      <c r="B95" s="35"/>
      <c r="C95" s="19"/>
      <c r="D95" s="41"/>
      <c r="E95" s="19"/>
      <c r="F95" s="19"/>
      <c r="G95" s="19"/>
      <c r="H95" s="3"/>
    </row>
    <row r="96" spans="1:8">
      <c r="A96" s="34"/>
      <c r="B96" s="35"/>
      <c r="C96" s="19"/>
      <c r="D96" s="41"/>
      <c r="E96" s="19"/>
      <c r="F96" s="19"/>
      <c r="G96" s="19"/>
      <c r="H96" s="3"/>
    </row>
    <row r="97" spans="1:8">
      <c r="A97" s="34"/>
      <c r="B97" s="35"/>
      <c r="C97" s="19"/>
      <c r="D97" s="41"/>
      <c r="E97" s="19"/>
      <c r="F97" s="19"/>
      <c r="G97" s="19"/>
      <c r="H97" s="3"/>
    </row>
    <row r="98" spans="1:8">
      <c r="A98" s="34"/>
      <c r="B98" s="35"/>
      <c r="C98" s="19"/>
      <c r="D98" s="41"/>
      <c r="E98" s="19"/>
      <c r="F98" s="19"/>
      <c r="G98" s="19"/>
      <c r="H98" s="3"/>
    </row>
    <row r="99" spans="1:8">
      <c r="A99" s="34"/>
      <c r="B99" s="35"/>
      <c r="C99" s="19"/>
      <c r="D99" s="41"/>
      <c r="E99" s="19"/>
      <c r="F99" s="19"/>
      <c r="G99" s="19"/>
      <c r="H99" s="3"/>
    </row>
    <row r="100" spans="1:8">
      <c r="A100" s="34"/>
      <c r="B100" s="35"/>
      <c r="C100" s="19"/>
      <c r="D100" s="41"/>
      <c r="E100" s="19"/>
      <c r="F100" s="19"/>
      <c r="G100" s="19"/>
      <c r="H100" s="3"/>
    </row>
    <row r="101" spans="1:8">
      <c r="A101" s="34"/>
      <c r="B101" s="35"/>
      <c r="C101" s="19"/>
      <c r="D101" s="41"/>
      <c r="E101" s="19"/>
      <c r="F101" s="19"/>
      <c r="G101" s="19"/>
      <c r="H101" s="3"/>
    </row>
    <row r="102" spans="1:8">
      <c r="A102" s="34"/>
      <c r="B102" s="35"/>
      <c r="C102" s="19"/>
      <c r="D102" s="41"/>
      <c r="E102" s="19"/>
      <c r="F102" s="19"/>
      <c r="G102" s="19"/>
      <c r="H102" s="3"/>
    </row>
    <row r="103" spans="1:8">
      <c r="A103" s="34"/>
      <c r="B103" s="35"/>
      <c r="C103" s="19"/>
      <c r="D103" s="41"/>
      <c r="E103" s="19"/>
      <c r="F103" s="19"/>
      <c r="G103" s="19"/>
      <c r="H103" s="3"/>
    </row>
    <row r="104" spans="1:8">
      <c r="A104" s="34"/>
      <c r="B104" s="35"/>
      <c r="C104" s="19"/>
      <c r="D104" s="41"/>
      <c r="E104" s="19"/>
      <c r="F104" s="19"/>
      <c r="G104" s="19"/>
      <c r="H104" s="3"/>
    </row>
    <row r="105" spans="1:8">
      <c r="A105" s="34"/>
      <c r="B105" s="35"/>
      <c r="C105" s="19"/>
      <c r="D105" s="41"/>
      <c r="E105" s="19"/>
      <c r="F105" s="19"/>
      <c r="G105" s="19"/>
      <c r="H105" s="3"/>
    </row>
    <row r="106" spans="1:8">
      <c r="A106" s="34"/>
      <c r="B106" s="35"/>
      <c r="C106" s="19"/>
      <c r="D106" s="41"/>
      <c r="E106" s="19"/>
      <c r="F106" s="19"/>
      <c r="G106" s="19"/>
      <c r="H106" s="3"/>
    </row>
    <row r="107" spans="1:8">
      <c r="A107" s="34"/>
      <c r="B107" s="35"/>
      <c r="C107" s="19"/>
      <c r="D107" s="41"/>
      <c r="E107" s="19"/>
      <c r="F107" s="19"/>
      <c r="G107" s="19"/>
      <c r="H107" s="3"/>
    </row>
    <row r="108" spans="1:8">
      <c r="A108" s="34"/>
      <c r="B108" s="35"/>
      <c r="C108" s="19"/>
      <c r="D108" s="41"/>
      <c r="E108" s="19"/>
      <c r="F108" s="19"/>
      <c r="G108" s="19"/>
      <c r="H108" s="3"/>
    </row>
    <row r="109" spans="1:8">
      <c r="A109" s="34"/>
      <c r="B109" s="35"/>
      <c r="C109" s="19"/>
      <c r="D109" s="41"/>
      <c r="E109" s="19"/>
      <c r="F109" s="19"/>
      <c r="G109" s="19"/>
      <c r="H109" s="3"/>
    </row>
    <row r="110" spans="1:8">
      <c r="A110" s="34"/>
      <c r="B110" s="35"/>
      <c r="C110" s="19"/>
      <c r="D110" s="41"/>
      <c r="E110" s="19"/>
      <c r="F110" s="19"/>
      <c r="G110" s="19"/>
      <c r="H110" s="3"/>
    </row>
    <row r="111" spans="1:8">
      <c r="A111" s="34"/>
      <c r="B111" s="35"/>
      <c r="C111" s="19"/>
      <c r="D111" s="41"/>
      <c r="E111" s="19"/>
      <c r="F111" s="19"/>
      <c r="G111" s="19"/>
      <c r="H111" s="3"/>
    </row>
    <row r="112" spans="1:8">
      <c r="A112" s="34"/>
      <c r="B112" s="35"/>
      <c r="C112" s="19"/>
      <c r="D112" s="41"/>
      <c r="E112" s="19"/>
      <c r="F112" s="19"/>
      <c r="G112" s="19"/>
      <c r="H112" s="3"/>
    </row>
    <row r="113" spans="1:8">
      <c r="A113" s="34"/>
      <c r="B113" s="35"/>
      <c r="C113" s="19"/>
      <c r="D113" s="41"/>
      <c r="E113" s="19"/>
      <c r="F113" s="19"/>
      <c r="G113" s="19"/>
      <c r="H113" s="3"/>
    </row>
    <row r="114" spans="1:8">
      <c r="A114" s="34"/>
      <c r="B114" s="35"/>
      <c r="C114" s="19"/>
      <c r="D114" s="41"/>
      <c r="E114" s="19"/>
      <c r="F114" s="19"/>
      <c r="G114" s="19"/>
      <c r="H114" s="3"/>
    </row>
    <row r="115" spans="1:8">
      <c r="A115" s="34"/>
      <c r="B115" s="35"/>
      <c r="C115" s="19"/>
      <c r="D115" s="41"/>
      <c r="E115" s="19"/>
      <c r="F115" s="19"/>
      <c r="G115" s="19"/>
      <c r="H115" s="3"/>
    </row>
    <row r="116" spans="1:8">
      <c r="A116" s="34"/>
      <c r="B116" s="35"/>
      <c r="C116" s="19"/>
      <c r="D116" s="41"/>
      <c r="E116" s="19"/>
      <c r="F116" s="19"/>
      <c r="G116" s="19"/>
      <c r="H116" s="3"/>
    </row>
    <row r="117" spans="1:8">
      <c r="A117" s="34"/>
      <c r="B117" s="35"/>
      <c r="C117" s="19"/>
      <c r="D117" s="41"/>
      <c r="E117" s="19"/>
      <c r="F117" s="19"/>
      <c r="G117" s="19"/>
      <c r="H117" s="3"/>
    </row>
    <row r="118" spans="1:8">
      <c r="A118" s="34"/>
      <c r="B118" s="35"/>
      <c r="C118" s="19"/>
      <c r="D118" s="41"/>
      <c r="E118" s="19"/>
      <c r="F118" s="19"/>
      <c r="G118" s="19"/>
      <c r="H118" s="3"/>
    </row>
    <row r="119" spans="1:8">
      <c r="A119" s="34"/>
      <c r="B119" s="35"/>
      <c r="C119" s="19"/>
      <c r="D119" s="41"/>
      <c r="E119" s="19"/>
      <c r="F119" s="19"/>
      <c r="G119" s="19"/>
      <c r="H119" s="3"/>
    </row>
    <row r="120" spans="1:8">
      <c r="A120" s="34"/>
      <c r="B120" s="35"/>
      <c r="C120" s="19"/>
      <c r="D120" s="41"/>
      <c r="E120" s="19"/>
      <c r="F120" s="19"/>
      <c r="G120" s="19"/>
      <c r="H120" s="3"/>
    </row>
    <row r="121" spans="1:8">
      <c r="A121" s="34"/>
      <c r="B121" s="35"/>
      <c r="C121" s="19"/>
      <c r="D121" s="41"/>
      <c r="E121" s="19"/>
      <c r="F121" s="19"/>
      <c r="G121" s="19"/>
      <c r="H121" s="3"/>
    </row>
    <row r="122" spans="1:8">
      <c r="A122" s="34"/>
      <c r="B122" s="35"/>
      <c r="C122" s="19"/>
      <c r="D122" s="41"/>
      <c r="E122" s="19"/>
      <c r="F122" s="19"/>
      <c r="G122" s="19"/>
      <c r="H122" s="3"/>
    </row>
    <row r="123" spans="1:8">
      <c r="A123" s="34"/>
      <c r="B123" s="35"/>
      <c r="C123" s="19"/>
      <c r="D123" s="41"/>
      <c r="E123" s="19"/>
      <c r="F123" s="19"/>
      <c r="G123" s="19"/>
      <c r="H123" s="3"/>
    </row>
    <row r="124" spans="1:8">
      <c r="A124" s="34"/>
      <c r="B124" s="35"/>
      <c r="C124" s="19"/>
      <c r="D124" s="41"/>
      <c r="E124" s="19"/>
      <c r="F124" s="19"/>
      <c r="G124" s="19"/>
      <c r="H124" s="3"/>
    </row>
    <row r="125" spans="1:8">
      <c r="A125" s="34"/>
      <c r="B125" s="35"/>
      <c r="C125" s="19"/>
      <c r="D125" s="41"/>
      <c r="E125" s="19"/>
      <c r="F125" s="19"/>
      <c r="G125" s="19"/>
      <c r="H125" s="3"/>
    </row>
    <row r="126" spans="1:8">
      <c r="A126" s="34"/>
      <c r="B126" s="35"/>
      <c r="C126" s="19"/>
      <c r="D126" s="41"/>
      <c r="E126" s="19"/>
      <c r="F126" s="19"/>
      <c r="G126" s="19"/>
      <c r="H126" s="3"/>
    </row>
    <row r="127" spans="1:8">
      <c r="A127" s="34"/>
      <c r="B127" s="35"/>
      <c r="C127" s="19"/>
      <c r="D127" s="41"/>
      <c r="E127" s="19"/>
      <c r="F127" s="19"/>
      <c r="G127" s="19"/>
      <c r="H127" s="3"/>
    </row>
    <row r="128" spans="1:8">
      <c r="A128" s="34"/>
      <c r="B128" s="35"/>
      <c r="C128" s="19"/>
      <c r="D128" s="41"/>
      <c r="E128" s="19"/>
      <c r="F128" s="19"/>
      <c r="G128" s="19"/>
      <c r="H128" s="3"/>
    </row>
    <row r="129" spans="1:8">
      <c r="A129" s="34"/>
      <c r="B129" s="35"/>
      <c r="C129" s="19"/>
      <c r="D129" s="41"/>
      <c r="E129" s="19"/>
      <c r="F129" s="19"/>
      <c r="G129" s="19"/>
      <c r="H129" s="3"/>
    </row>
    <row r="130" spans="1:8">
      <c r="A130" s="34"/>
      <c r="B130" s="35"/>
      <c r="C130" s="19"/>
      <c r="D130" s="41"/>
      <c r="E130" s="19"/>
      <c r="F130" s="19"/>
      <c r="G130" s="19"/>
      <c r="H130" s="3"/>
    </row>
    <row r="131" spans="1:8">
      <c r="A131" s="34"/>
      <c r="B131" s="35"/>
      <c r="C131" s="19"/>
      <c r="D131" s="41"/>
      <c r="E131" s="19"/>
      <c r="F131" s="19"/>
      <c r="G131" s="19"/>
      <c r="H131" s="3"/>
    </row>
    <row r="132" spans="1:8">
      <c r="A132" s="34"/>
      <c r="B132" s="35"/>
      <c r="C132" s="19"/>
      <c r="D132" s="41"/>
      <c r="E132" s="19"/>
      <c r="F132" s="19"/>
      <c r="G132" s="19"/>
      <c r="H132" s="3"/>
    </row>
    <row r="133" spans="1:8">
      <c r="A133" s="34"/>
      <c r="B133" s="35"/>
      <c r="C133" s="19"/>
      <c r="D133" s="41"/>
      <c r="E133" s="19"/>
      <c r="F133" s="19"/>
      <c r="G133" s="19"/>
      <c r="H133" s="3"/>
    </row>
    <row r="134" spans="1:8">
      <c r="A134" s="34"/>
      <c r="B134" s="35"/>
      <c r="C134" s="19"/>
      <c r="D134" s="41"/>
      <c r="E134" s="19"/>
      <c r="F134" s="19"/>
      <c r="G134" s="19"/>
      <c r="H134" s="3"/>
    </row>
    <row r="135" spans="1:8">
      <c r="A135" s="34"/>
      <c r="B135" s="35"/>
      <c r="C135" s="19"/>
      <c r="D135" s="41"/>
      <c r="E135" s="19"/>
      <c r="F135" s="19"/>
      <c r="G135" s="19"/>
      <c r="H135" s="3"/>
    </row>
    <row r="136" spans="1:8">
      <c r="A136" s="34"/>
      <c r="B136" s="35"/>
      <c r="C136" s="19"/>
      <c r="D136" s="41"/>
      <c r="E136" s="19"/>
      <c r="F136" s="19"/>
      <c r="G136" s="19"/>
      <c r="H136" s="3"/>
    </row>
    <row r="137" spans="1:8">
      <c r="A137" s="34"/>
      <c r="B137" s="35"/>
      <c r="C137" s="19"/>
      <c r="D137" s="41"/>
      <c r="E137" s="19"/>
      <c r="F137" s="19"/>
      <c r="G137" s="19"/>
      <c r="H137" s="3"/>
    </row>
    <row r="138" spans="1:8">
      <c r="A138" s="34"/>
      <c r="B138" s="35"/>
      <c r="C138" s="19"/>
      <c r="D138" s="41"/>
      <c r="E138" s="19"/>
      <c r="F138" s="19"/>
      <c r="G138" s="19"/>
      <c r="H138" s="3"/>
    </row>
    <row r="139" spans="1:8">
      <c r="A139" s="34"/>
      <c r="B139" s="35"/>
      <c r="C139" s="19"/>
      <c r="D139" s="41"/>
      <c r="E139" s="19"/>
      <c r="F139" s="19"/>
      <c r="G139" s="19"/>
      <c r="H139" s="3"/>
    </row>
    <row r="140" spans="1:8">
      <c r="A140" s="34"/>
      <c r="B140" s="35"/>
      <c r="C140" s="19"/>
      <c r="D140" s="41"/>
      <c r="E140" s="19"/>
      <c r="F140" s="19"/>
      <c r="G140" s="19"/>
      <c r="H140" s="3"/>
    </row>
    <row r="141" spans="1:8">
      <c r="A141" s="34"/>
      <c r="B141" s="35"/>
      <c r="C141" s="19"/>
      <c r="D141" s="41"/>
      <c r="E141" s="19"/>
      <c r="F141" s="19"/>
      <c r="G141" s="19"/>
      <c r="H141" s="3"/>
    </row>
    <row r="142" spans="1:8">
      <c r="A142" s="34"/>
      <c r="B142" s="35"/>
      <c r="C142" s="19"/>
      <c r="D142" s="41"/>
      <c r="E142" s="19"/>
      <c r="F142" s="19"/>
      <c r="G142" s="19"/>
      <c r="H142" s="3"/>
    </row>
    <row r="143" spans="1:8">
      <c r="A143" s="34"/>
      <c r="B143" s="35"/>
      <c r="C143" s="19"/>
      <c r="D143" s="41"/>
      <c r="E143" s="19"/>
      <c r="F143" s="19"/>
      <c r="G143" s="19"/>
      <c r="H143" s="3"/>
    </row>
    <row r="144" spans="1:8">
      <c r="A144" s="34"/>
      <c r="B144" s="35"/>
      <c r="C144" s="19"/>
      <c r="D144" s="41"/>
      <c r="E144" s="19"/>
      <c r="F144" s="19"/>
      <c r="G144" s="19"/>
      <c r="H144" s="3"/>
    </row>
    <row r="145" spans="1:8">
      <c r="A145" s="34"/>
      <c r="B145" s="35"/>
      <c r="C145" s="19"/>
      <c r="D145" s="41"/>
      <c r="E145" s="19"/>
      <c r="F145" s="19"/>
      <c r="G145" s="19"/>
      <c r="H145" s="3"/>
    </row>
    <row r="146" spans="1:8">
      <c r="A146" s="34"/>
      <c r="B146" s="35"/>
      <c r="C146" s="19"/>
      <c r="D146" s="41"/>
      <c r="E146" s="19"/>
      <c r="F146" s="19"/>
      <c r="G146" s="19"/>
      <c r="H146" s="3"/>
    </row>
    <row r="147" spans="1:8">
      <c r="A147" s="34"/>
      <c r="B147" s="35"/>
      <c r="C147" s="19"/>
      <c r="D147" s="41"/>
      <c r="E147" s="19"/>
      <c r="F147" s="19"/>
      <c r="G147" s="19"/>
      <c r="H147" s="3"/>
    </row>
    <row r="148" spans="1:8">
      <c r="A148" s="34"/>
      <c r="B148" s="35"/>
      <c r="C148" s="19"/>
      <c r="D148" s="41"/>
      <c r="E148" s="19"/>
      <c r="F148" s="19"/>
      <c r="G148" s="19"/>
      <c r="H148" s="3"/>
    </row>
    <row r="149" spans="1:8">
      <c r="A149" s="34"/>
      <c r="B149" s="35"/>
      <c r="C149" s="19"/>
      <c r="D149" s="41"/>
      <c r="E149" s="19"/>
      <c r="F149" s="19"/>
      <c r="G149" s="19"/>
      <c r="H149" s="3"/>
    </row>
    <row r="150" spans="1:8">
      <c r="A150" s="34"/>
      <c r="B150" s="35"/>
      <c r="C150" s="19"/>
      <c r="D150" s="41"/>
      <c r="E150" s="19"/>
      <c r="F150" s="19"/>
      <c r="G150" s="19"/>
      <c r="H150" s="3"/>
    </row>
    <row r="151" spans="1:8">
      <c r="A151" s="34"/>
      <c r="B151" s="35"/>
      <c r="C151" s="19"/>
      <c r="D151" s="41"/>
      <c r="E151" s="19"/>
      <c r="F151" s="19"/>
      <c r="G151" s="19"/>
      <c r="H151" s="3"/>
    </row>
    <row r="152" spans="1:8">
      <c r="A152" s="34"/>
      <c r="B152" s="35"/>
      <c r="C152" s="19"/>
      <c r="D152" s="41"/>
      <c r="E152" s="19"/>
      <c r="F152" s="19"/>
      <c r="G152" s="19"/>
      <c r="H152" s="3"/>
    </row>
    <row r="153" spans="1:8">
      <c r="A153" s="34"/>
      <c r="B153" s="35"/>
      <c r="C153" s="19"/>
      <c r="D153" s="41"/>
      <c r="E153" s="19"/>
      <c r="F153" s="19"/>
      <c r="G153" s="19"/>
      <c r="H153" s="3"/>
    </row>
    <row r="154" spans="1:8">
      <c r="A154" s="34"/>
      <c r="B154" s="35"/>
      <c r="C154" s="19"/>
      <c r="D154" s="41"/>
      <c r="E154" s="19"/>
      <c r="F154" s="19"/>
      <c r="G154" s="19"/>
      <c r="H154" s="3"/>
    </row>
    <row r="155" spans="1:8">
      <c r="A155" s="34"/>
      <c r="B155" s="35"/>
      <c r="C155" s="19"/>
      <c r="D155" s="41"/>
      <c r="E155" s="19"/>
      <c r="F155" s="19"/>
      <c r="G155" s="19"/>
      <c r="H155" s="3"/>
    </row>
    <row r="156" spans="1:8">
      <c r="A156" s="34"/>
      <c r="B156" s="35"/>
      <c r="C156" s="19"/>
      <c r="D156" s="41"/>
      <c r="E156" s="19"/>
      <c r="F156" s="19"/>
      <c r="G156" s="19"/>
      <c r="H156" s="3"/>
    </row>
    <row r="157" spans="1:8">
      <c r="A157" s="34"/>
      <c r="B157" s="35"/>
      <c r="C157" s="19"/>
      <c r="D157" s="41"/>
      <c r="E157" s="19"/>
      <c r="F157" s="19"/>
      <c r="G157" s="19"/>
      <c r="H157" s="3"/>
    </row>
    <row r="158" spans="1:8">
      <c r="A158" s="34"/>
      <c r="B158" s="35"/>
      <c r="C158" s="19"/>
      <c r="D158" s="41"/>
      <c r="E158" s="19"/>
      <c r="F158" s="19"/>
      <c r="G158" s="19"/>
      <c r="H158" s="3"/>
    </row>
    <row r="159" spans="1:8">
      <c r="A159" s="34"/>
      <c r="B159" s="35"/>
      <c r="C159" s="19"/>
      <c r="D159" s="41"/>
      <c r="E159" s="19"/>
      <c r="F159" s="19"/>
      <c r="G159" s="19"/>
      <c r="H159" s="3"/>
    </row>
    <row r="160" spans="1:8">
      <c r="A160" s="34"/>
      <c r="B160" s="35"/>
      <c r="C160" s="19"/>
      <c r="D160" s="41"/>
      <c r="E160" s="19"/>
      <c r="F160" s="19"/>
      <c r="G160" s="19"/>
      <c r="H160" s="3"/>
    </row>
    <row r="161" spans="1:8">
      <c r="A161" s="34"/>
      <c r="B161" s="35"/>
      <c r="C161" s="19"/>
      <c r="D161" s="41"/>
      <c r="E161" s="19"/>
      <c r="F161" s="19"/>
      <c r="G161" s="19"/>
      <c r="H161" s="3"/>
    </row>
    <row r="162" spans="1:8">
      <c r="A162" s="34"/>
      <c r="B162" s="35"/>
      <c r="C162" s="19"/>
      <c r="D162" s="41"/>
      <c r="E162" s="19"/>
      <c r="F162" s="19"/>
      <c r="G162" s="19"/>
      <c r="H162" s="3"/>
    </row>
    <row r="163" spans="1:8">
      <c r="A163" s="34"/>
      <c r="B163" s="35"/>
      <c r="C163" s="19"/>
      <c r="D163" s="41"/>
      <c r="E163" s="19"/>
      <c r="F163" s="19"/>
      <c r="G163" s="19"/>
      <c r="H163" s="3"/>
    </row>
    <row r="164" spans="1:8">
      <c r="A164" s="34"/>
      <c r="B164" s="35"/>
      <c r="C164" s="19"/>
      <c r="D164" s="41"/>
      <c r="E164" s="19"/>
      <c r="F164" s="19"/>
      <c r="G164" s="19"/>
      <c r="H164" s="3"/>
    </row>
    <row r="165" spans="1:8">
      <c r="A165" s="34"/>
      <c r="B165" s="35"/>
      <c r="C165" s="19"/>
      <c r="D165" s="41"/>
      <c r="E165" s="19"/>
      <c r="F165" s="19"/>
      <c r="G165" s="19"/>
      <c r="H165" s="3"/>
    </row>
    <row r="166" spans="1:8">
      <c r="A166" s="34"/>
      <c r="B166" s="35"/>
      <c r="C166" s="19"/>
      <c r="D166" s="41"/>
      <c r="E166" s="19"/>
      <c r="F166" s="19"/>
      <c r="G166" s="19"/>
      <c r="H166" s="3"/>
    </row>
    <row r="167" spans="1:8">
      <c r="A167" s="34"/>
      <c r="B167" s="35"/>
      <c r="C167" s="19"/>
      <c r="D167" s="41"/>
      <c r="E167" s="19"/>
      <c r="F167" s="19"/>
      <c r="G167" s="19"/>
      <c r="H167" s="3"/>
    </row>
    <row r="168" spans="1:8">
      <c r="A168" s="34"/>
      <c r="B168" s="35"/>
      <c r="C168" s="19"/>
      <c r="D168" s="41"/>
      <c r="E168" s="19"/>
      <c r="F168" s="19"/>
      <c r="G168" s="19"/>
      <c r="H168" s="3"/>
    </row>
    <row r="169" spans="1:8">
      <c r="A169" s="34"/>
      <c r="B169" s="35"/>
      <c r="C169" s="19"/>
      <c r="D169" s="41"/>
      <c r="E169" s="19"/>
      <c r="F169" s="19"/>
      <c r="G169" s="19"/>
      <c r="H169" s="3"/>
    </row>
    <row r="170" spans="1:8">
      <c r="A170" s="34"/>
      <c r="B170" s="35"/>
      <c r="C170" s="19"/>
      <c r="D170" s="41"/>
      <c r="E170" s="19"/>
      <c r="F170" s="19"/>
      <c r="G170" s="19"/>
      <c r="H170" s="3"/>
    </row>
    <row r="171" spans="1:8">
      <c r="A171" s="34"/>
      <c r="B171" s="35"/>
      <c r="C171" s="19"/>
      <c r="D171" s="41"/>
      <c r="E171" s="19"/>
      <c r="F171" s="19"/>
      <c r="G171" s="19"/>
      <c r="H171" s="3"/>
    </row>
    <row r="172" spans="1:8">
      <c r="A172" s="34"/>
      <c r="B172" s="35"/>
      <c r="C172" s="19"/>
      <c r="D172" s="41"/>
      <c r="E172" s="19"/>
      <c r="F172" s="19"/>
      <c r="G172" s="19"/>
      <c r="H172" s="3"/>
    </row>
    <row r="173" spans="1:8">
      <c r="A173" s="34"/>
      <c r="B173" s="35"/>
      <c r="C173" s="19"/>
      <c r="D173" s="41"/>
      <c r="E173" s="19"/>
      <c r="F173" s="19"/>
      <c r="G173" s="19"/>
      <c r="H173" s="3"/>
    </row>
    <row r="174" spans="1:8">
      <c r="A174" s="34"/>
      <c r="B174" s="35"/>
      <c r="C174" s="19"/>
      <c r="D174" s="41"/>
      <c r="E174" s="19"/>
      <c r="F174" s="19"/>
      <c r="G174" s="19"/>
      <c r="H174" s="3"/>
    </row>
    <row r="175" spans="1:8">
      <c r="A175" s="34"/>
      <c r="B175" s="35"/>
      <c r="C175" s="19"/>
      <c r="D175" s="41"/>
      <c r="E175" s="19"/>
      <c r="F175" s="19"/>
      <c r="G175" s="19"/>
      <c r="H175" s="3"/>
    </row>
    <row r="176" spans="1:8">
      <c r="A176" s="34"/>
      <c r="B176" s="35"/>
      <c r="C176" s="19"/>
      <c r="D176" s="41"/>
      <c r="E176" s="19"/>
      <c r="F176" s="19"/>
      <c r="G176" s="19"/>
      <c r="H176" s="3"/>
    </row>
  </sheetData>
  <mergeCells count="7">
    <mergeCell ref="C29:F39"/>
    <mergeCell ref="C1:J1"/>
    <mergeCell ref="K1:K2"/>
    <mergeCell ref="A3:A6"/>
    <mergeCell ref="A7:A12"/>
    <mergeCell ref="A13:A16"/>
    <mergeCell ref="A17:A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6"/>
  <sheetViews>
    <sheetView tabSelected="1" workbookViewId="0">
      <selection activeCell="O6" sqref="O6"/>
    </sheetView>
  </sheetViews>
  <sheetFormatPr defaultRowHeight="15"/>
  <cols>
    <col min="1" max="1" width="12.5703125" customWidth="1"/>
    <col min="3" max="3" width="23.7109375" bestFit="1" customWidth="1"/>
    <col min="4" max="4" width="14.5703125" customWidth="1"/>
    <col min="7" max="7" width="13.140625" customWidth="1"/>
    <col min="10" max="10" width="15.7109375" customWidth="1"/>
    <col min="11" max="11" width="12.28515625" customWidth="1"/>
  </cols>
  <sheetData>
    <row r="2" spans="1:11" ht="51">
      <c r="A2" s="49" t="s">
        <v>90</v>
      </c>
      <c r="B2" s="49" t="s">
        <v>91</v>
      </c>
      <c r="C2" s="49" t="s">
        <v>92</v>
      </c>
      <c r="D2" s="49" t="s">
        <v>6</v>
      </c>
      <c r="E2" s="49" t="s">
        <v>93</v>
      </c>
      <c r="F2" s="49" t="s">
        <v>94</v>
      </c>
      <c r="G2" s="49" t="s">
        <v>95</v>
      </c>
      <c r="H2" s="49" t="s">
        <v>96</v>
      </c>
      <c r="I2" s="49" t="s">
        <v>97</v>
      </c>
      <c r="J2" s="49" t="s">
        <v>98</v>
      </c>
      <c r="K2" s="49" t="s">
        <v>99</v>
      </c>
    </row>
    <row r="3" spans="1:11" ht="51">
      <c r="A3" s="75" t="s">
        <v>100</v>
      </c>
      <c r="B3" s="50" t="s">
        <v>13</v>
      </c>
      <c r="C3" s="51" t="s">
        <v>123</v>
      </c>
      <c r="D3" s="52" t="s">
        <v>16</v>
      </c>
      <c r="E3" s="53" t="s">
        <v>101</v>
      </c>
      <c r="F3" s="54">
        <v>732</v>
      </c>
      <c r="G3" s="47"/>
      <c r="H3" s="48">
        <v>0</v>
      </c>
      <c r="I3" s="48"/>
      <c r="J3" s="48">
        <f>F3*H3</f>
        <v>0</v>
      </c>
      <c r="K3" s="78">
        <f>J3+J4+J5+J6</f>
        <v>0</v>
      </c>
    </row>
    <row r="4" spans="1:11" ht="51">
      <c r="A4" s="75"/>
      <c r="B4" s="55" t="s">
        <v>21</v>
      </c>
      <c r="C4" s="56" t="s">
        <v>124</v>
      </c>
      <c r="D4" s="52" t="s">
        <v>16</v>
      </c>
      <c r="E4" s="57" t="s">
        <v>101</v>
      </c>
      <c r="F4" s="58">
        <v>732</v>
      </c>
      <c r="G4" s="47"/>
      <c r="H4" s="48">
        <v>0</v>
      </c>
      <c r="I4" s="48"/>
      <c r="J4" s="48">
        <f t="shared" ref="J4:J26" si="0">F4*H4</f>
        <v>0</v>
      </c>
      <c r="K4" s="77"/>
    </row>
    <row r="5" spans="1:11" ht="51">
      <c r="A5" s="75"/>
      <c r="B5" s="55" t="s">
        <v>24</v>
      </c>
      <c r="C5" s="56" t="s">
        <v>125</v>
      </c>
      <c r="D5" s="59" t="s">
        <v>25</v>
      </c>
      <c r="E5" s="57" t="s">
        <v>101</v>
      </c>
      <c r="F5" s="58">
        <v>10</v>
      </c>
      <c r="G5" s="47"/>
      <c r="H5" s="48">
        <v>0</v>
      </c>
      <c r="I5" s="48"/>
      <c r="J5" s="48">
        <f t="shared" si="0"/>
        <v>0</v>
      </c>
      <c r="K5" s="77"/>
    </row>
    <row r="6" spans="1:11" ht="51">
      <c r="A6" s="76"/>
      <c r="B6" s="55" t="s">
        <v>27</v>
      </c>
      <c r="C6" s="56" t="s">
        <v>126</v>
      </c>
      <c r="D6" s="59" t="s">
        <v>25</v>
      </c>
      <c r="E6" s="57" t="s">
        <v>101</v>
      </c>
      <c r="F6" s="58">
        <v>10</v>
      </c>
      <c r="G6" s="47"/>
      <c r="H6" s="48">
        <v>0</v>
      </c>
      <c r="I6" s="48"/>
      <c r="J6" s="48">
        <f t="shared" si="0"/>
        <v>0</v>
      </c>
      <c r="K6" s="77"/>
    </row>
    <row r="7" spans="1:11" ht="76.5">
      <c r="A7" s="74" t="s">
        <v>29</v>
      </c>
      <c r="B7" s="55" t="s">
        <v>13</v>
      </c>
      <c r="C7" s="60" t="s">
        <v>102</v>
      </c>
      <c r="D7" s="59" t="s">
        <v>32</v>
      </c>
      <c r="E7" s="57" t="s">
        <v>33</v>
      </c>
      <c r="F7" s="58">
        <v>592</v>
      </c>
      <c r="G7" s="47"/>
      <c r="H7" s="48">
        <v>0</v>
      </c>
      <c r="I7" s="48"/>
      <c r="J7" s="48">
        <f t="shared" si="0"/>
        <v>0</v>
      </c>
      <c r="K7" s="77">
        <f>SUM(J7:J12)</f>
        <v>0</v>
      </c>
    </row>
    <row r="8" spans="1:11" ht="38.25">
      <c r="A8" s="75"/>
      <c r="B8" s="55" t="s">
        <v>21</v>
      </c>
      <c r="C8" s="56" t="s">
        <v>103</v>
      </c>
      <c r="D8" s="59" t="s">
        <v>32</v>
      </c>
      <c r="E8" s="57" t="s">
        <v>37</v>
      </c>
      <c r="F8" s="58">
        <v>592</v>
      </c>
      <c r="G8" s="47"/>
      <c r="H8" s="48">
        <v>0</v>
      </c>
      <c r="I8" s="48"/>
      <c r="J8" s="48">
        <f t="shared" si="0"/>
        <v>0</v>
      </c>
      <c r="K8" s="77"/>
    </row>
    <row r="9" spans="1:11" ht="38.25">
      <c r="A9" s="75"/>
      <c r="B9" s="55" t="s">
        <v>24</v>
      </c>
      <c r="C9" s="56" t="s">
        <v>104</v>
      </c>
      <c r="D9" s="59" t="s">
        <v>32</v>
      </c>
      <c r="E9" s="57" t="s">
        <v>37</v>
      </c>
      <c r="F9" s="58">
        <v>53</v>
      </c>
      <c r="G9" s="47"/>
      <c r="H9" s="48">
        <v>0</v>
      </c>
      <c r="I9" s="48"/>
      <c r="J9" s="48">
        <f t="shared" si="0"/>
        <v>0</v>
      </c>
      <c r="K9" s="77"/>
    </row>
    <row r="10" spans="1:11" ht="38.25">
      <c r="A10" s="75"/>
      <c r="B10" s="55" t="s">
        <v>27</v>
      </c>
      <c r="C10" s="56" t="s">
        <v>104</v>
      </c>
      <c r="D10" s="59" t="s">
        <v>32</v>
      </c>
      <c r="E10" s="57" t="s">
        <v>37</v>
      </c>
      <c r="F10" s="58">
        <v>53</v>
      </c>
      <c r="G10" s="47"/>
      <c r="H10" s="48">
        <v>0</v>
      </c>
      <c r="I10" s="48"/>
      <c r="J10" s="48">
        <f t="shared" si="0"/>
        <v>0</v>
      </c>
      <c r="K10" s="77"/>
    </row>
    <row r="11" spans="1:11" ht="38.25">
      <c r="A11" s="75"/>
      <c r="B11" s="55" t="s">
        <v>42</v>
      </c>
      <c r="C11" s="56" t="s">
        <v>105</v>
      </c>
      <c r="D11" s="59" t="s">
        <v>32</v>
      </c>
      <c r="E11" s="57" t="s">
        <v>44</v>
      </c>
      <c r="F11" s="58">
        <v>53</v>
      </c>
      <c r="G11" s="47"/>
      <c r="H11" s="48">
        <v>0</v>
      </c>
      <c r="I11" s="48"/>
      <c r="J11" s="48">
        <f t="shared" si="0"/>
        <v>0</v>
      </c>
      <c r="K11" s="77"/>
    </row>
    <row r="12" spans="1:11" ht="38.25">
      <c r="A12" s="76"/>
      <c r="B12" s="55" t="s">
        <v>47</v>
      </c>
      <c r="C12" s="56" t="s">
        <v>106</v>
      </c>
      <c r="D12" s="59" t="s">
        <v>32</v>
      </c>
      <c r="E12" s="57" t="s">
        <v>37</v>
      </c>
      <c r="F12" s="58">
        <v>53</v>
      </c>
      <c r="G12" s="47"/>
      <c r="H12" s="48">
        <v>0</v>
      </c>
      <c r="I12" s="48"/>
      <c r="J12" s="48">
        <f t="shared" si="0"/>
        <v>0</v>
      </c>
      <c r="K12" s="77"/>
    </row>
    <row r="13" spans="1:11">
      <c r="A13" s="74" t="s">
        <v>50</v>
      </c>
      <c r="B13" s="55" t="s">
        <v>13</v>
      </c>
      <c r="C13" s="55" t="s">
        <v>107</v>
      </c>
      <c r="D13" s="61" t="s">
        <v>52</v>
      </c>
      <c r="E13" s="57" t="s">
        <v>53</v>
      </c>
      <c r="F13" s="58">
        <v>27</v>
      </c>
      <c r="G13" s="47"/>
      <c r="H13" s="48">
        <v>0</v>
      </c>
      <c r="I13" s="48"/>
      <c r="J13" s="48">
        <f t="shared" si="0"/>
        <v>0</v>
      </c>
      <c r="K13" s="77">
        <f>SUM(J13:J16)</f>
        <v>0</v>
      </c>
    </row>
    <row r="14" spans="1:11" ht="27.75">
      <c r="A14" s="75"/>
      <c r="B14" s="55" t="s">
        <v>21</v>
      </c>
      <c r="C14" s="55" t="s">
        <v>108</v>
      </c>
      <c r="D14" s="62" t="s">
        <v>52</v>
      </c>
      <c r="E14" s="62" t="s">
        <v>109</v>
      </c>
      <c r="F14" s="58">
        <v>27</v>
      </c>
      <c r="G14" s="47"/>
      <c r="H14" s="48">
        <v>0</v>
      </c>
      <c r="I14" s="48"/>
      <c r="J14" s="48">
        <f t="shared" si="0"/>
        <v>0</v>
      </c>
      <c r="K14" s="77"/>
    </row>
    <row r="15" spans="1:11">
      <c r="A15" s="75"/>
      <c r="B15" s="55" t="s">
        <v>24</v>
      </c>
      <c r="C15" s="55" t="s">
        <v>110</v>
      </c>
      <c r="D15" s="61" t="s">
        <v>52</v>
      </c>
      <c r="E15" s="57" t="s">
        <v>59</v>
      </c>
      <c r="F15" s="58">
        <v>1455</v>
      </c>
      <c r="G15" s="47"/>
      <c r="H15" s="48">
        <v>0</v>
      </c>
      <c r="I15" s="48"/>
      <c r="J15" s="48">
        <f t="shared" si="0"/>
        <v>0</v>
      </c>
      <c r="K15" s="77"/>
    </row>
    <row r="16" spans="1:11">
      <c r="A16" s="76"/>
      <c r="B16" s="55" t="s">
        <v>27</v>
      </c>
      <c r="C16" s="55" t="s">
        <v>111</v>
      </c>
      <c r="D16" s="61" t="s">
        <v>52</v>
      </c>
      <c r="E16" s="57" t="s">
        <v>59</v>
      </c>
      <c r="F16" s="58">
        <v>124</v>
      </c>
      <c r="G16" s="47"/>
      <c r="H16" s="48">
        <v>0</v>
      </c>
      <c r="I16" s="48"/>
      <c r="J16" s="48">
        <f t="shared" si="0"/>
        <v>0</v>
      </c>
      <c r="K16" s="77"/>
    </row>
    <row r="17" spans="1:11" ht="39">
      <c r="A17" s="74" t="s">
        <v>62</v>
      </c>
      <c r="B17" s="55" t="s">
        <v>13</v>
      </c>
      <c r="C17" s="56" t="s">
        <v>112</v>
      </c>
      <c r="D17" s="63" t="s">
        <v>113</v>
      </c>
      <c r="E17" s="64" t="s">
        <v>64</v>
      </c>
      <c r="F17" s="58">
        <v>106</v>
      </c>
      <c r="G17" s="47"/>
      <c r="H17" s="48">
        <v>0</v>
      </c>
      <c r="I17" s="48"/>
      <c r="J17" s="48">
        <f t="shared" si="0"/>
        <v>0</v>
      </c>
      <c r="K17" s="77">
        <f>SUM(J17:J26)</f>
        <v>0</v>
      </c>
    </row>
    <row r="18" spans="1:11">
      <c r="A18" s="75"/>
      <c r="B18" s="55" t="s">
        <v>21</v>
      </c>
      <c r="C18" s="55" t="s">
        <v>114</v>
      </c>
      <c r="D18" s="61" t="s">
        <v>52</v>
      </c>
      <c r="E18" s="57" t="s">
        <v>115</v>
      </c>
      <c r="F18" s="58">
        <v>285</v>
      </c>
      <c r="G18" s="47"/>
      <c r="H18" s="48">
        <v>0</v>
      </c>
      <c r="I18" s="48"/>
      <c r="J18" s="48">
        <f t="shared" si="0"/>
        <v>0</v>
      </c>
      <c r="K18" s="77"/>
    </row>
    <row r="19" spans="1:11">
      <c r="A19" s="75"/>
      <c r="B19" s="55" t="s">
        <v>24</v>
      </c>
      <c r="C19" s="55" t="s">
        <v>116</v>
      </c>
      <c r="D19" s="61" t="s">
        <v>52</v>
      </c>
      <c r="E19" s="57" t="s">
        <v>115</v>
      </c>
      <c r="F19" s="58">
        <v>164</v>
      </c>
      <c r="G19" s="47"/>
      <c r="H19" s="48">
        <v>0</v>
      </c>
      <c r="I19" s="48"/>
      <c r="J19" s="48">
        <f t="shared" si="0"/>
        <v>0</v>
      </c>
      <c r="K19" s="77"/>
    </row>
    <row r="20" spans="1:11" ht="25.5">
      <c r="A20" s="75"/>
      <c r="B20" s="55" t="s">
        <v>27</v>
      </c>
      <c r="C20" s="56" t="s">
        <v>117</v>
      </c>
      <c r="D20" s="61" t="s">
        <v>52</v>
      </c>
      <c r="E20" s="57" t="s">
        <v>115</v>
      </c>
      <c r="F20" s="58">
        <v>27</v>
      </c>
      <c r="G20" s="47"/>
      <c r="H20" s="48">
        <v>0</v>
      </c>
      <c r="I20" s="48"/>
      <c r="J20" s="48">
        <f t="shared" si="0"/>
        <v>0</v>
      </c>
      <c r="K20" s="77"/>
    </row>
    <row r="21" spans="1:11" ht="51">
      <c r="A21" s="75"/>
      <c r="B21" s="55" t="s">
        <v>42</v>
      </c>
      <c r="C21" s="56" t="s">
        <v>118</v>
      </c>
      <c r="D21" s="59" t="s">
        <v>16</v>
      </c>
      <c r="E21" s="64" t="s">
        <v>64</v>
      </c>
      <c r="F21" s="58">
        <v>49</v>
      </c>
      <c r="G21" s="47"/>
      <c r="H21" s="48">
        <v>0</v>
      </c>
      <c r="I21" s="48"/>
      <c r="J21" s="48">
        <f t="shared" si="0"/>
        <v>0</v>
      </c>
      <c r="K21" s="77"/>
    </row>
    <row r="22" spans="1:11" ht="51">
      <c r="A22" s="75"/>
      <c r="B22" s="55" t="s">
        <v>47</v>
      </c>
      <c r="C22" s="56" t="s">
        <v>119</v>
      </c>
      <c r="D22" s="59" t="s">
        <v>16</v>
      </c>
      <c r="E22" s="64" t="s">
        <v>64</v>
      </c>
      <c r="F22" s="58">
        <v>49</v>
      </c>
      <c r="G22" s="47"/>
      <c r="H22" s="48">
        <v>0</v>
      </c>
      <c r="I22" s="48"/>
      <c r="J22" s="48">
        <f t="shared" si="0"/>
        <v>0</v>
      </c>
      <c r="K22" s="77"/>
    </row>
    <row r="23" spans="1:11">
      <c r="A23" s="75"/>
      <c r="B23" s="55" t="s">
        <v>76</v>
      </c>
      <c r="C23" s="56" t="s">
        <v>120</v>
      </c>
      <c r="D23" s="59" t="s">
        <v>78</v>
      </c>
      <c r="E23" s="64" t="s">
        <v>79</v>
      </c>
      <c r="F23" s="58">
        <v>22</v>
      </c>
      <c r="G23" s="47"/>
      <c r="H23" s="48">
        <v>0</v>
      </c>
      <c r="I23" s="48"/>
      <c r="J23" s="48">
        <f t="shared" si="0"/>
        <v>0</v>
      </c>
      <c r="K23" s="77"/>
    </row>
    <row r="24" spans="1:11">
      <c r="A24" s="75"/>
      <c r="B24" s="55" t="s">
        <v>81</v>
      </c>
      <c r="C24" s="56" t="s">
        <v>121</v>
      </c>
      <c r="D24" s="59" t="s">
        <v>52</v>
      </c>
      <c r="E24" s="64" t="s">
        <v>83</v>
      </c>
      <c r="F24" s="58">
        <v>11</v>
      </c>
      <c r="G24" s="47"/>
      <c r="H24" s="48">
        <v>0</v>
      </c>
      <c r="I24" s="48"/>
      <c r="J24" s="48">
        <f t="shared" si="0"/>
        <v>0</v>
      </c>
      <c r="K24" s="77"/>
    </row>
    <row r="25" spans="1:11" ht="51">
      <c r="A25" s="75"/>
      <c r="B25" s="55" t="s">
        <v>85</v>
      </c>
      <c r="C25" s="56" t="s">
        <v>114</v>
      </c>
      <c r="D25" s="59" t="s">
        <v>16</v>
      </c>
      <c r="E25" s="57" t="s">
        <v>86</v>
      </c>
      <c r="F25" s="58">
        <v>146</v>
      </c>
      <c r="G25" s="47"/>
      <c r="H25" s="48">
        <v>0</v>
      </c>
      <c r="I25" s="48"/>
      <c r="J25" s="48">
        <f t="shared" si="0"/>
        <v>0</v>
      </c>
      <c r="K25" s="77"/>
    </row>
    <row r="26" spans="1:11" ht="51">
      <c r="A26" s="76"/>
      <c r="B26" s="55" t="s">
        <v>88</v>
      </c>
      <c r="C26" s="56" t="s">
        <v>122</v>
      </c>
      <c r="D26" s="59" t="s">
        <v>16</v>
      </c>
      <c r="E26" s="57" t="s">
        <v>86</v>
      </c>
      <c r="F26" s="58">
        <v>146</v>
      </c>
      <c r="G26" s="47"/>
      <c r="H26" s="48">
        <v>0</v>
      </c>
      <c r="I26" s="48"/>
      <c r="J26" s="48">
        <f t="shared" si="0"/>
        <v>0</v>
      </c>
      <c r="K26" s="77"/>
    </row>
  </sheetData>
  <mergeCells count="8">
    <mergeCell ref="A17:A26"/>
    <mergeCell ref="K17:K26"/>
    <mergeCell ref="A3:A6"/>
    <mergeCell ref="K3:K6"/>
    <mergeCell ref="A7:A12"/>
    <mergeCell ref="K7:K12"/>
    <mergeCell ref="A13:A16"/>
    <mergeCell ref="K13:K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Szakmai ajánlat</vt:lpstr>
      <vt:lpstr>Kereskedelmi ajánlat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Kiss Dominika</dc:creator>
  <cp:lastModifiedBy>Kiss Dominika</cp:lastModifiedBy>
  <dcterms:created xsi:type="dcterms:W3CDTF">2017-11-27T07:34:43Z</dcterms:created>
  <dcterms:modified xsi:type="dcterms:W3CDTF">2018-01-26T10:34:15Z</dcterms:modified>
</cp:coreProperties>
</file>