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0320" windowHeight="11970" activeTab="13"/>
  </bookViews>
  <sheets>
    <sheet name="1. rész" sheetId="1" r:id="rId1"/>
    <sheet name="2. rész" sheetId="2" r:id="rId2"/>
    <sheet name="3. rész" sheetId="3" r:id="rId3"/>
    <sheet name="4. rész" sheetId="4" r:id="rId4"/>
    <sheet name="5. rész" sheetId="5" r:id="rId5"/>
    <sheet name="6. rész" sheetId="6" r:id="rId6"/>
    <sheet name="7. rész" sheetId="7" r:id="rId7"/>
    <sheet name="8. rész" sheetId="8" r:id="rId8"/>
    <sheet name="9. rész" sheetId="9" r:id="rId9"/>
    <sheet name="10. rész" sheetId="10" r:id="rId10"/>
    <sheet name="11. rész" sheetId="11" r:id="rId11"/>
    <sheet name="12. rész" sheetId="12" r:id="rId12"/>
    <sheet name="13.rész" sheetId="13" r:id="rId13"/>
    <sheet name="14.rész" sheetId="14" r:id="rId14"/>
  </sheets>
  <definedNames>
    <definedName name="_Hlk485210151" localSheetId="0">'1. rész'!$A$337</definedName>
  </definedNames>
  <calcPr calcId="162913"/>
</workbook>
</file>

<file path=xl/calcChain.xml><?xml version="1.0" encoding="utf-8"?>
<calcChain xmlns="http://schemas.openxmlformats.org/spreadsheetml/2006/main">
  <c r="C30" i="14" l="1"/>
  <c r="C51" i="14"/>
  <c r="B53" i="14" l="1"/>
  <c r="C43" i="4"/>
  <c r="C100" i="5" l="1"/>
  <c r="C73" i="5"/>
  <c r="C45" i="5"/>
  <c r="C108" i="3"/>
  <c r="C94" i="3"/>
  <c r="C50" i="3"/>
  <c r="C24" i="3"/>
  <c r="C450" i="1"/>
  <c r="C418" i="1"/>
  <c r="C388" i="1"/>
  <c r="C352" i="1"/>
  <c r="C326" i="1"/>
  <c r="C300" i="1"/>
  <c r="C274" i="1"/>
  <c r="C231" i="1"/>
  <c r="C163" i="1"/>
  <c r="C99" i="1"/>
  <c r="C20" i="4"/>
  <c r="B45" i="4" s="1"/>
  <c r="B102" i="5" l="1"/>
  <c r="B110" i="3"/>
  <c r="B452" i="1"/>
</calcChain>
</file>

<file path=xl/sharedStrings.xml><?xml version="1.0" encoding="utf-8"?>
<sst xmlns="http://schemas.openxmlformats.org/spreadsheetml/2006/main" count="1891" uniqueCount="687">
  <si>
    <t>Gyártó:</t>
  </si>
  <si>
    <t>Megajánlott termék típusa:</t>
  </si>
  <si>
    <t>Elvárt műszaki paraméterek</t>
  </si>
  <si>
    <t>Minimális elvárás</t>
  </si>
  <si>
    <t>Megajánlott termék paraméterei</t>
  </si>
  <si>
    <t>Igen</t>
  </si>
  <si>
    <t>Szabályozott tengelyek száma legalább 20</t>
  </si>
  <si>
    <t>Védettség legalább IP 54</t>
  </si>
  <si>
    <t>Kérjük megadni</t>
  </si>
  <si>
    <t>Zajszint legfeljebb 70 dB</t>
  </si>
  <si>
    <t>Méret legfeljebb (szélesség, hosszúság, magasság) 1m x 1m x 2m</t>
  </si>
  <si>
    <t>Tömeg legfeljebb 200 kg</t>
  </si>
  <si>
    <t>Bemeneti feszültség: AC 3x400 V</t>
  </si>
  <si>
    <t>Bemeneti áramerősség: 3x32 A</t>
  </si>
  <si>
    <t>Kimeneti feszültség: DC 24 V</t>
  </si>
  <si>
    <t>Kimeneti áram legfeljebb 5 A</t>
  </si>
  <si>
    <t>Fékáram legfeljebb 10 A</t>
  </si>
  <si>
    <t>Környezeti hőmérséklet legalább 0°C-60°C</t>
  </si>
  <si>
    <t xml:space="preserve">Vezérlő szoftver ROS </t>
  </si>
  <si>
    <t>Vezérlő hardver ipari PC</t>
  </si>
  <si>
    <t>Ipari PC: hálózati kapcsolat: LAN Intel 82574L 10/100/1000 Mb/s Ethernet hálózati kártya</t>
  </si>
  <si>
    <t>Ipari PC: legalább 2 db USB 2.0 csatlakozó</t>
  </si>
  <si>
    <t>Ipari PC: legalább 1 db 12V DC input</t>
  </si>
  <si>
    <t>Ipari PC: legalább 1 db VGA csatlakozó</t>
  </si>
  <si>
    <t>Ipari PC: legalább 1 db HDMI csatlakozó</t>
  </si>
  <si>
    <t>Ipari PC: legalább 2 db soros port csatlakozó</t>
  </si>
  <si>
    <t>Ipari PC: legalább 2 db USB 3.0 csatlakozó Port</t>
  </si>
  <si>
    <t>Ipari PC: legalább 1 db RJ-45 LAN csatlakozó</t>
  </si>
  <si>
    <t>Ipari PC: legalább 1 db audio csatlakozó</t>
  </si>
  <si>
    <t xml:space="preserve">Ipari PC: WIFI hálózati csatlakozó </t>
  </si>
  <si>
    <t xml:space="preserve">Szervó hajtás: négynegyedes üzemmód </t>
  </si>
  <si>
    <t>Szervó hajtás: teljesen digitális szabályozó</t>
  </si>
  <si>
    <t>Szervó hajtás: paraméterezhető áram, feszültség, sebesség limit</t>
  </si>
  <si>
    <t>Szervó hajtás: PID sebesség szabályozó, alárendelt áramszabályozással</t>
  </si>
  <si>
    <t>Szervó hajtás: PI áram szabályozó</t>
  </si>
  <si>
    <t>Szervó hajtás: optikailag leválasztott bemenetek (24V-os jelszint)</t>
  </si>
  <si>
    <t>Szervó hajtás: külső mérőrendszer feldolgozás (jeladó fogadás és pozíció felküldés)</t>
  </si>
  <si>
    <t>Szervó hajtás: hajtásban megvalósított referencing/homing funkció</t>
  </si>
  <si>
    <t>Szervó hajtás: hűtőbordára épített ventilátor</t>
  </si>
  <si>
    <t>Szervó hajtás: külső fékellenállás kezelése</t>
  </si>
  <si>
    <t>PLC: 24V bemeneti tápfeszültség</t>
  </si>
  <si>
    <t>PLC: EtherNet kapcsolat a központi vezérlővel (tengely egységgel), kommunikáció további PLC modulokkal LVDS buszon</t>
  </si>
  <si>
    <t>PLC: galvanikusan (optocsatolóval) leválasztott ki- és bemenetek</t>
  </si>
  <si>
    <t>PLC: legalább 8 db tranzisztoros kimenet 500 mA csatornánkénti terhelhetőséggel, túlterhelés és túlfeszültség védelemmel</t>
  </si>
  <si>
    <t>PLC: legalább 9db bemenet, minden bemeneti vonal Led-es visszajelzéssel rendelkezik</t>
  </si>
  <si>
    <t>PLC: Wago kábelcsatlakozás a ki- és bemeneteknél</t>
  </si>
  <si>
    <t>PLC: adatátviteli sebesség az Ethernet oldalon (RJ45) legalább 10 Mbaud</t>
  </si>
  <si>
    <t xml:space="preserve">PLC: kimenetek száma legalább 8 db </t>
  </si>
  <si>
    <t xml:space="preserve">PLC. bemenetek száma legalább 9 db </t>
  </si>
  <si>
    <t>PLC: bemenetek logikai 0 állapot feszültségszintje: 0...16.8 VDC</t>
  </si>
  <si>
    <t>PLC: bemenetek logikai 1 állapot feszültségszintje: 18.8...24 VDC</t>
  </si>
  <si>
    <t>PLC: kimenetek logikai 0 állapot feszültségszintje: 0 VDC</t>
  </si>
  <si>
    <t>PLC: kimenetek logikai 1 állapot feszültségszintje: 24 VDC</t>
  </si>
  <si>
    <t>PLC: bemeneti vonalak késleltetése legfeljebb 2 msec</t>
  </si>
  <si>
    <t>PLC: bemeneti vonalak áramfelvétele legfeljebb 12 mA</t>
  </si>
  <si>
    <t>PLC: kimenet terhelhetősége legalább 500 mA/csatorna</t>
  </si>
  <si>
    <t xml:space="preserve">PLC: kimeneti áram legfeljebb 3000 mA </t>
  </si>
  <si>
    <t>PLC tömege legfeljebb 0,2 kg</t>
  </si>
  <si>
    <t>PLC védettségi besorolása legalább IP20</t>
  </si>
  <si>
    <t>PLC üresjárati áramfelvétele legfeljebb 0.1 A</t>
  </si>
  <si>
    <t>PLC áramfelvétele (maximális modulszám esetén, amennyiben a buszon 3A terhelés jelen van) legfeljebb 0.8 A</t>
  </si>
  <si>
    <r>
      <t>Termék neve:</t>
    </r>
    <r>
      <rPr>
        <sz val="12"/>
        <color theme="1"/>
        <rFont val="Garamond"/>
        <family val="1"/>
        <charset val="238"/>
      </rPr>
      <t xml:space="preserve"> 20 tengelyes, erőszabályozású robotvezérlő a REHAROB robotos gyógytornáztató rendszerhez</t>
    </r>
  </si>
  <si>
    <r>
      <t>Beszerzendő mennyiség:</t>
    </r>
    <r>
      <rPr>
        <sz val="12"/>
        <color theme="1"/>
        <rFont val="Garamond"/>
        <family val="1"/>
        <charset val="238"/>
      </rPr>
      <t xml:space="preserve"> 1 darab</t>
    </r>
  </si>
  <si>
    <r>
      <t>Teljesítési helyszín:</t>
    </r>
    <r>
      <rPr>
        <sz val="12"/>
        <color theme="1"/>
        <rFont val="Garamond"/>
        <family val="1"/>
        <charset val="238"/>
      </rPr>
      <t xml:space="preserve"> PTE KK Neurológiai Klinika</t>
    </r>
  </si>
  <si>
    <t>Aktív/passzív alsó- és felső végtagmozgató terápiás eszköz:</t>
  </si>
  <si>
    <t xml:space="preserve"> </t>
  </si>
  <si>
    <t>Nagyméretű: minimum 12cm maximum 14,5 cm képátmérőjű megvilágított angol, német és magyar  nyelvű kijelző</t>
  </si>
  <si>
    <t>Kitapintható kezelőgombok</t>
  </si>
  <si>
    <t>Változtatható sebesség, forgási irány, fékellenállás és edzés időtartama</t>
  </si>
  <si>
    <t>Kapcsolható spasztika vezérlés</t>
  </si>
  <si>
    <t>Pedálsugár beállítás legalább 2 fokozatban</t>
  </si>
  <si>
    <t>Edzés kiértékelés</t>
  </si>
  <si>
    <t>Stabil fémváz szállító kerekekkel szerelve</t>
  </si>
  <si>
    <t>2 pontos rugalmas lábrögzítés (lábfej és boka)</t>
  </si>
  <si>
    <t>Állítható lábszárrögzítő</t>
  </si>
  <si>
    <t>Állítható alkarrögzítő</t>
  </si>
  <si>
    <t>Állítható támasztóláb</t>
  </si>
  <si>
    <t>Állítható magasságú kapaszkodó</t>
  </si>
  <si>
    <t>Láb ki-és behelyezést segítő gomb</t>
  </si>
  <si>
    <t>Egygombos be-és kikapcsolás</t>
  </si>
  <si>
    <t>Beépített terápiás programok</t>
  </si>
  <si>
    <t>Kétoszlopos szimmetria kijelző</t>
  </si>
  <si>
    <t>Automatikus izomerő felismerés</t>
  </si>
  <si>
    <t>Izomstimulátor:</t>
  </si>
  <si>
    <t>Rendelkezzen integrált vezérlő szoftverrel, és az eszköz legyen kompatibilis, valamint összekapcsolható a megajánlott kéz- és lábmozgató készülékkel</t>
  </si>
  <si>
    <t>A kapcsolat biztosítsa a két eszköz együttműködését, az egyidejű, kombinált kezelésért</t>
  </si>
  <si>
    <t>A szoftver legyen képes vezérelni a kar és láb mozgását is</t>
  </si>
  <si>
    <t>A stimulálás elektromos impulzusokkal történjen</t>
  </si>
  <si>
    <t>Impulzusszélesség: 20-400 μs</t>
  </si>
  <si>
    <t>Áramerősség: 0-130 mA</t>
  </si>
  <si>
    <t>Frekvencia tartomány: 10-40 Hz</t>
  </si>
  <si>
    <t>A készülék minimum 8 csatornával rendelkezzen</t>
  </si>
  <si>
    <t>16db. Elektróda</t>
  </si>
  <si>
    <t>A stimulátor tegye lehetővé az egyéni-, páciens szükségleteihez igazítható stimulációt</t>
  </si>
  <si>
    <t>A stimulációk kombinálhatóak legyenek és paraméterezhetőek legyenek</t>
  </si>
  <si>
    <t>Több kiválasztható, előre programozott stimulációs sablonnal is rendelkezzen: Minimum 48</t>
  </si>
  <si>
    <t>A készülék legalább 3 módban legyen képes működni: Minimum adaptív, állandó, és összetett mód</t>
  </si>
  <si>
    <t>A készülék mobilizálható legyen, ehhez rendelkezzen a működést biztosító akkumulátorral vagy elemmel</t>
  </si>
  <si>
    <t>1 vészleállító gomb</t>
  </si>
  <si>
    <t>A páciensadatok legyenek kinyerhetők számítógépre</t>
  </si>
  <si>
    <t>Nagyméretű: minimum 12cm maximum 14,5 cm képátmérőjű megvilágított angol, német és magyar nyelvű kijelző</t>
  </si>
  <si>
    <t>Rendelkezzen integrált vezérlő szoftverrel</t>
  </si>
  <si>
    <t>A szoftver tegye lehetővé az izmok stimulációjának vezérlését, stimulációs mintázatok megadását.</t>
  </si>
  <si>
    <t>16db. elektróda</t>
  </si>
  <si>
    <t>A kapcsolat tegye lehetővé a két eszköz közötti információcserét, ezen belül is a következőket: - a hajtókar pozíciója - fordulatszám és mozgásirány - szimmetria - ellenállás - mozgásidő</t>
  </si>
  <si>
    <r>
      <t>Termék neve:</t>
    </r>
    <r>
      <rPr>
        <sz val="12"/>
        <color rgb="FF000000"/>
        <rFont val="Garamond"/>
        <family val="1"/>
        <charset val="238"/>
      </rPr>
      <t xml:space="preserve"> Aktív/passzív alsó- és felső végtagmozgató terápiás eszköz izomstimulátorral</t>
    </r>
  </si>
  <si>
    <r>
      <t>Beszerzendő mennyiség:</t>
    </r>
    <r>
      <rPr>
        <sz val="12"/>
        <color rgb="FF000000"/>
        <rFont val="Garamond"/>
        <family val="1"/>
        <charset val="238"/>
      </rPr>
      <t xml:space="preserve"> 1 darab</t>
    </r>
  </si>
  <si>
    <r>
      <t>Termék neve:</t>
    </r>
    <r>
      <rPr>
        <sz val="12"/>
        <color rgb="FF000000"/>
        <rFont val="Garamond"/>
        <family val="1"/>
        <charset val="238"/>
      </rPr>
      <t xml:space="preserve"> Aktív/passzív alsó- és felső végtagmozgató terápiás eszköz izomstimulátor nélkül</t>
    </r>
  </si>
  <si>
    <r>
      <t>Termék neve:</t>
    </r>
    <r>
      <rPr>
        <sz val="12"/>
        <color rgb="FF000000"/>
        <rFont val="Garamond"/>
        <family val="1"/>
        <charset val="238"/>
      </rPr>
      <t xml:space="preserve"> Különálló izomstimulátor előre felprogramozott terápiás programokkal, funkcionális elektromos stimulációval segített orvosi rehabilitációhoz</t>
    </r>
  </si>
  <si>
    <t>Tengelyeinek száma legalább 3</t>
  </si>
  <si>
    <t>Tömege legfeljebb 1 kg</t>
  </si>
  <si>
    <t>Teherbírása legfeljebb 100 N</t>
  </si>
  <si>
    <t>Legnagyobb befoglaló mérete legfeljebb 230 mm</t>
  </si>
  <si>
    <t>Második legnagyobb befoglaló mérete legfeljebb 35 mm</t>
  </si>
  <si>
    <t>Legkisebb befoglaló mérete legfeljebb 25 mm</t>
  </si>
  <si>
    <t>Univerzális ujj ortézis mechanikai csatlakozó felület: illeszkedés a jelenlegi ujj ortézisekhez</t>
  </si>
  <si>
    <t xml:space="preserve">Méret variálhatóság a REHAROB robotos gyógytornáztató berendezés követelményei szerint: legalább az 5%-ilis nő és a 95%-ilis férfi mérettartományban </t>
  </si>
  <si>
    <t>Tápfeszültség legfeljebb 24V</t>
  </si>
  <si>
    <t>Pozíció, admittancia, és erő szabályozhatóság</t>
  </si>
  <si>
    <t>Vezérlő szoftver ROS</t>
  </si>
  <si>
    <r>
      <t>Termék neve:</t>
    </r>
    <r>
      <rPr>
        <sz val="12"/>
        <color theme="1"/>
        <rFont val="Garamond"/>
        <family val="1"/>
        <charset val="238"/>
      </rPr>
      <t xml:space="preserve"> REHAROB robotos gyógytornáztató berendezés kéz moduljának fejlesztéséhez szükséges eszközök</t>
    </r>
  </si>
  <si>
    <r>
      <t>Beszerzendő mennyiség:</t>
    </r>
    <r>
      <rPr>
        <sz val="12"/>
        <color theme="1"/>
        <rFont val="Garamond"/>
        <family val="1"/>
        <charset val="238"/>
      </rPr>
      <t xml:space="preserve"> 2 darab</t>
    </r>
  </si>
  <si>
    <t>Hardver:</t>
  </si>
  <si>
    <t>6 db 2,2 Megapixeles optikai kamera, teljes képméret mellett 330 FPS, varifokális lencsével (6 tól 12mm) és infravörös stroboszkóppal</t>
  </si>
  <si>
    <t>2 db Színreferencia videókamera, 60 FPS, 1980 x 1080p (1280 x 720p ablakméret esetén 120FPS) 6-12mm-es lencsével.</t>
  </si>
  <si>
    <t>5-pontos kalibrációs pálca infravörös és VR LED-ekkel, az optikai kamerák kalibrációjához, és a referencia videókhoz</t>
  </si>
  <si>
    <t>8x30m hosszúságú kamera kábel ferrit szűrővel szerelve</t>
  </si>
  <si>
    <t>Vezeték nélküli EMG mérő rendszer, magában foglal 16 vezeték nélküli EMG csatornát, mindegyik töltő állomással és a szükséges kábelezéssel. Analóg kimenetekkel, szoftver és kiegészítők (pluginek) nélkül. Legyen csatlakoztatható a harmadik féltől származó eszközök kapcsolódását biztosító és szinkronizáló vezérlőegységhez.</t>
  </si>
  <si>
    <t>Perifériák:</t>
  </si>
  <si>
    <t>Egy videófeldolgozó PC két forrásból származó videójel rögzítéséhez: Négy magos HT 3.5 GHz Turbo 10 MB CPU, 16GB(4x4GB) 2133MHz DDR4 ECC RDIMM RAM, 2 x 2TB 3,5inch Serial ATA (7200 RPM) Merevlemez, 8x Slimline DVD+/-RW Meghajtó, 2 GB NVIDIA Quadro K620(DP, DL-DVI-I), 3 gombos görgős egér, Angol/Ír (QWERTY) USB billentyűzet, Windows 7 Professional (64 bites Windows 8 licenc, média), 23" Monitor: LED VGA,DVI,DP (1920x1080), 3év  garancia</t>
  </si>
  <si>
    <t>Power over Ethernet switch (24 port). Tartalmaz cat 5e adatkábelt.</t>
  </si>
  <si>
    <t>2 x 5m hosszúságú kábel: Több PoE switch és egyéb rendszerek összekapcsolásához.</t>
  </si>
  <si>
    <t>8 db Kamerarögzítő fej: Maximális  súly 2 kg</t>
  </si>
  <si>
    <t>Könnyű háromlábú állvány: Anyaga: alumínium</t>
  </si>
  <si>
    <t>Terhelhetőség: 9 kg</t>
  </si>
  <si>
    <t>Vízmérték: van</t>
  </si>
  <si>
    <t>Fej állvány: nincs</t>
  </si>
  <si>
    <t>Állíthatóság: terpeszben állítható</t>
  </si>
  <si>
    <t>Min. magasság 61 cm</t>
  </si>
  <si>
    <t>Max. magasság 170 cm</t>
  </si>
  <si>
    <t>Középoszlop magasság 9 cm</t>
  </si>
  <si>
    <t>Súly 2,5 kg</t>
  </si>
  <si>
    <t>6  db Rögzített fali konzol a kamerarögzítő fejek biztonságos falra történő rögzítéséhez.</t>
  </si>
  <si>
    <t>Markerek, kiegészítők:</t>
  </si>
  <si>
    <t>Élettudományi kiegészítők</t>
  </si>
  <si>
    <t>50db. 9,5mm-es és 50db. 14mm-es kemény plasztik alapú marker</t>
  </si>
  <si>
    <t>2 tekercs kétoldalú ragasztószalag:</t>
  </si>
  <si>
    <t>szélessége:minimum  2,54 cm hossza: minimum1097,28 cm</t>
  </si>
  <si>
    <t>5 tekercs tapasz szalag: szélessége minimum 2,54 cm, hossza: minimum 914 cm</t>
  </si>
  <si>
    <t>Olló</t>
  </si>
  <si>
    <t>Mérőszalag: minimum hossza 205 cm</t>
  </si>
  <si>
    <t>Szoftver:</t>
  </si>
  <si>
    <t>Élettudományi szoftvercsomag: Rendszer kalibrációra, adatrögzítésre, utómunkálatokra, és elemzésre, valamint adatok exportálására. Robosztus valós idejű rekonstrukciós motorral, adatbáziskereső eszközökkel, automatizált címkézéssel, kötegelhető szünet kitöltéssel, okos monitorokkal, funkcionális kalibrációs lehetőségekkel, nyílt forráskódú modellekkel, egyszeri 10 telepítési licencelhetőséggel. Fogad és kezel harmadik féltől származó eszközöktől érkező digitális forrásokat. Képes támogatni akár 4 keretszinkronizált és kalibrációs HD videókamerát az élő videó lejátszás és exportálás érdekében.</t>
  </si>
  <si>
    <t>Jegyzőkönyvező és prezentációs szoftver: Egyszeri 10 személyes licenc. Hálózati licenc szolgáltatás formájában telepíthető bármilyen típusú személyí számítógépre.</t>
  </si>
  <si>
    <t>Szolgáltatások:</t>
  </si>
  <si>
    <t>Alap rendszer telepítés és tréning kurzus (3 napos) a telepítés helyén</t>
  </si>
  <si>
    <t>1 év helyszíni támogatás</t>
  </si>
  <si>
    <t>14 hónapos garancia a berendezés szállításának dátumától, beleértve: Korlátlan telefonos technikai támogatás, problémamegoldás; korlátlan e-mail technikai problémamegoldás; korlátlan webes technikai támogatás, problémamegoldás Hozzáférés a termék fórumához. Szoftverkarbantartási kiadások. Hozzáférés a termék online help fájlaihoz és videóihoz. Javitandó alkatrészek szállítási költségeinek fedezése.</t>
  </si>
  <si>
    <r>
      <t xml:space="preserve">Beszerzendő mennyiség: </t>
    </r>
    <r>
      <rPr>
        <sz val="12"/>
        <color rgb="FF000000"/>
        <rFont val="Garamond"/>
        <family val="1"/>
        <charset val="238"/>
      </rPr>
      <t>1 db</t>
    </r>
  </si>
  <si>
    <t>Biomechanikai modellező csomag, amely lehetővé teszi saját biomechanikai modellek elkészítését.</t>
  </si>
  <si>
    <r>
      <t>Termék neve:</t>
    </r>
    <r>
      <rPr>
        <sz val="12"/>
        <rFont val="Garamond"/>
        <family val="1"/>
        <charset val="238"/>
      </rPr>
      <t xml:space="preserve"> </t>
    </r>
    <r>
      <rPr>
        <b/>
        <sz val="12"/>
        <color rgb="FF000000"/>
        <rFont val="Garamond"/>
        <family val="1"/>
        <charset val="238"/>
      </rPr>
      <t>Mozgás-analizáló rendszer</t>
    </r>
  </si>
  <si>
    <r>
      <t xml:space="preserve">Beszerzendő mennyiség: </t>
    </r>
    <r>
      <rPr>
        <sz val="12"/>
        <color theme="1"/>
        <rFont val="Garamond"/>
        <family val="1"/>
        <charset val="238"/>
      </rPr>
      <t>3 db</t>
    </r>
  </si>
  <si>
    <t>8 csatornás stimulátor</t>
  </si>
  <si>
    <t xml:space="preserve">Csatornánként 0-130mA között állítható stimulációs áram </t>
  </si>
  <si>
    <t>Csatornánként 0-900 us között állítható impulzus szélesség</t>
  </si>
  <si>
    <t>Csatornánként 1-100 Hz között állítható ismétlődési frekvencia</t>
  </si>
  <si>
    <t>Csatornánként legyen állítható a stimuláló impulzus polaritása (unipoláris/bipoláris)</t>
  </si>
  <si>
    <t>Előlapi kezelőszervekkel módosítható legyen az előre programozott mintázat kezdeti értékei.</t>
  </si>
  <si>
    <t>Adatgyűjtési funkció, mely kiterjed a stimulációs paraméterekre és a pedál szöghelyzet változásra, legalább 100Hz-es mintavételi frekvenciával.</t>
  </si>
  <si>
    <t>Izom reakcióidő (időbeni eltolás) programozhatósága és figyelembe vétele a stimuláció során.</t>
  </si>
  <si>
    <t>A stimulációs paraméterek számítógépen legyenek előkészíthetők és átvihetők a stimulátorba.</t>
  </si>
  <si>
    <r>
      <t>Termék neve:</t>
    </r>
    <r>
      <rPr>
        <sz val="12"/>
        <color theme="1"/>
        <rFont val="Garamond"/>
        <family val="1"/>
        <charset val="238"/>
      </rPr>
      <t xml:space="preserve"> Külső (pedálszöghelyzet érzékelő) jellel vezérelhető nem invazív 8 csatornás funkcionális elktromos izomstimulátor</t>
    </r>
  </si>
  <si>
    <t>Külső (pedálszöghelyzet érzékelő) jellel vezérelhető nem invazív 8 csatornás funkcionális elktromos izomstimulátor</t>
  </si>
  <si>
    <t>Modul készlet</t>
  </si>
  <si>
    <t>Absztrakt tárgyak:</t>
  </si>
  <si>
    <t>- könnyű kis labda</t>
  </si>
  <si>
    <t>- nehéz kis labda</t>
  </si>
  <si>
    <t>- könnyű trambulin prizma</t>
  </si>
  <si>
    <t>- nehéz trambulin prizma</t>
  </si>
  <si>
    <t>- könnyű henger</t>
  </si>
  <si>
    <t>- nehéz henger</t>
  </si>
  <si>
    <t>- könnyű henger laterális irányú mozgáshoz</t>
  </si>
  <si>
    <t>- nehéz henger laterális irányú mozgáshoz</t>
  </si>
  <si>
    <t>- könnyű lemez</t>
  </si>
  <si>
    <t>- nehéz lemez</t>
  </si>
  <si>
    <t>Mindennapi tevékenységek:</t>
  </si>
  <si>
    <t xml:space="preserve">- 4 db különböző méretű pénzérme </t>
  </si>
  <si>
    <t>- 1 db befőttes üveg</t>
  </si>
  <si>
    <t>- 4 különböző méretű gombbal ellátott gomboló tábla</t>
  </si>
  <si>
    <t>- 1 db üres konzervdoboz</t>
  </si>
  <si>
    <t>- 2 db kulcscsomó</t>
  </si>
  <si>
    <t>- álkulcs</t>
  </si>
  <si>
    <t>- vágókés</t>
  </si>
  <si>
    <t>- kilincs</t>
  </si>
  <si>
    <t>- üres mérőpohár</t>
  </si>
  <si>
    <t>- üres kartondoboz</t>
  </si>
  <si>
    <t>- zipzár (nyitható, csukható)</t>
  </si>
  <si>
    <t>- átfordítható lap</t>
  </si>
  <si>
    <t xml:space="preserve">- tesztelő cellás tábla </t>
  </si>
  <si>
    <t xml:space="preserve">1 db mérő berendezés </t>
  </si>
  <si>
    <t>Alsóvégtagi robotikus exoskeleton rendszer és 3D mozgásanalízis</t>
  </si>
  <si>
    <t>6 mozgási szabadságfok a nyíl irányú sík mentén, 2 csípőnél, 2 a bokánál, 2 mind a két térdnél mindkét lábon</t>
  </si>
  <si>
    <t>Indítókarok törzshullámú harmonikus meghajtása, maximális bemeneti sebesség (olajozva) 10000 fordulat/perc, maximális bemeneti sebesség (zsírozva) 6500 fordulat/perc</t>
  </si>
  <si>
    <t xml:space="preserve">Motor specifikációk (csípők, térdek, bokák): </t>
  </si>
  <si>
    <t>Névleges feszültség: 24 V</t>
  </si>
  <si>
    <t>Névleges sebesség: 3850 rpm (percenkénti fordulat szám)</t>
  </si>
  <si>
    <t>Forgónyomaték: állandó 53,4 mNm/A</t>
  </si>
  <si>
    <t>Sebesség állandó 179 rpm/V</t>
  </si>
  <si>
    <t>Adatátvitel típusok: CAN BUS, WIFI, Bluetooth</t>
  </si>
  <si>
    <t>Áramellátás (töltés): 100-240 V váltakozó áram/50-60 Hz</t>
  </si>
  <si>
    <t>Akkumulátor LiFePO4</t>
  </si>
  <si>
    <t xml:space="preserve">Elsődleges struktúra alkotó anyag: rozsdamentes acél és alumínium </t>
  </si>
  <si>
    <t>Exoskeleton szenzorok: ízületi pozíció potenciométer alapján:</t>
  </si>
  <si>
    <t>Erőforrás: 5VDC-sáv: -100-100 fok-analóg kimenet-felbontás: 0.5 fok</t>
  </si>
  <si>
    <t xml:space="preserve">Ízületi interakciós forgatónyomaték: </t>
  </si>
  <si>
    <t>Erőforrás: 5VDC-sáv: -40-40 Nm fok- analóg kimenet- felbontás: 1Nm</t>
  </si>
  <si>
    <t xml:space="preserve">Láb/talaj kontaktus (sarok és lábujjak): </t>
  </si>
  <si>
    <t>Erőforrás: 5VDC-digitális bináris kimenet</t>
  </si>
  <si>
    <t>Inerciás mozgás érzékelő rendszer</t>
  </si>
  <si>
    <t>Hordozható és kompakt</t>
  </si>
  <si>
    <t>Jelentős mértékben konfigurálható</t>
  </si>
  <si>
    <t>Adapter: 110/220 WATTS</t>
  </si>
  <si>
    <t>TechHUB alapfeszültség: 5 V</t>
  </si>
  <si>
    <t>Kommunikációs tulajdonságok:</t>
  </si>
  <si>
    <t>4 IMU Port 1-16 Tech IMU v4/cv4 számára</t>
  </si>
  <si>
    <t>USB port</t>
  </si>
  <si>
    <t>Bluetooth elérés</t>
  </si>
  <si>
    <t>Micro SD recording (PC offline mód)</t>
  </si>
  <si>
    <t xml:space="preserve">Adatkimenet: 3D nyers adat, 3D fizikai adatok, 3D orientáció </t>
  </si>
  <si>
    <t xml:space="preserve">Szoftver: </t>
  </si>
  <si>
    <t>SD kártya memória menedzser</t>
  </si>
  <si>
    <t>Valós idejű (real time) adat megjelenítés és rögzítés</t>
  </si>
  <si>
    <t>3D-s adatrögzítés (gyorsulás, szögsebesség, mágnese mező)</t>
  </si>
  <si>
    <t>IMU-k hőmérsékletének rögzítése</t>
  </si>
  <si>
    <t xml:space="preserve">Grafikai megjelenítés: 3D avatarban </t>
  </si>
  <si>
    <t>Operációs rendszer kompatibilitás: Windows7, Win8, Win 8.1, Win 10 (64bit)</t>
  </si>
  <si>
    <t>Export formátum: sima text fájl (Excell, vagy Matlab kompatibilis)</t>
  </si>
  <si>
    <t>Applikációk:</t>
  </si>
  <si>
    <t>Biomechanikai kutatás</t>
  </si>
  <si>
    <t>Ergonómia</t>
  </si>
  <si>
    <t>Avatar animációk és mocap tanulmányok</t>
  </si>
  <si>
    <t>Automata robot navigáció</t>
  </si>
  <si>
    <t xml:space="preserve">Adatprecizitás: </t>
  </si>
  <si>
    <t>EKF algoritmus a pontos és összesített orientációs adatok kiértékeléséhez</t>
  </si>
  <si>
    <t>Immunitási algoritmus a mágneses mezők okozta zavarok kivédésére</t>
  </si>
  <si>
    <t>Változtatható ruha és adapter</t>
  </si>
  <si>
    <t>Vevő támogatás:</t>
  </si>
  <si>
    <t>Ingyenes szoftverfrissítés 2 évig</t>
  </si>
  <si>
    <t>Ingyenes frameware frissítés 2 évig</t>
  </si>
  <si>
    <t>Nemzetközi garancia gyártási hibára vonatkozóan 2 évig</t>
  </si>
  <si>
    <t>Ingyenes SDK (szoftver fejlesztő csomag)</t>
  </si>
  <si>
    <r>
      <t>Termék neve:</t>
    </r>
    <r>
      <rPr>
        <sz val="12"/>
        <color theme="1"/>
        <rFont val="Garamond"/>
        <family val="1"/>
        <charset val="238"/>
      </rPr>
      <t xml:space="preserve"> Alsóvégtagi robotikus exoskeleton rendszer</t>
    </r>
  </si>
  <si>
    <t>20 szervo robottengely egyidejű, vagy tengelypáronkénti vezérlése. A kézfejhez és könyökhöz csatlakoztatott, egyenként 6 tengellyel ellátott robotkarok, illetve a segéd tengelyeik, továbbá az ujjakhoz rögzített, egyedileg fejlesztett 2 db 3 tengelyes robotujj egyenkénti, vagy szimultán valósidejű szabályozása</t>
  </si>
  <si>
    <r>
      <t>Termék neve:</t>
    </r>
    <r>
      <rPr>
        <sz val="12"/>
        <color theme="1"/>
        <rFont val="Garamond"/>
        <family val="1"/>
        <charset val="238"/>
      </rPr>
      <t xml:space="preserve"> Mechanikai</t>
    </r>
    <r>
      <rPr>
        <sz val="12"/>
        <color rgb="FF000000"/>
        <rFont val="Garamond"/>
        <family val="1"/>
        <charset val="238"/>
      </rPr>
      <t xml:space="preserve"> anyagvizsgáló gép</t>
    </r>
  </si>
  <si>
    <t>Univerzális elektromechanikus statikus mechanikai anyagvizsgáló gép</t>
  </si>
  <si>
    <r>
      <t xml:space="preserve">Elvárt jótállási idő: </t>
    </r>
    <r>
      <rPr>
        <sz val="12"/>
        <color rgb="FF000000"/>
        <rFont val="Garamond"/>
        <family val="1"/>
        <charset val="238"/>
      </rPr>
      <t>24 hónap</t>
    </r>
  </si>
  <si>
    <t>Maximális kapacitás: minimum 100kN húzó és nyomó irányba</t>
  </si>
  <si>
    <t>Elektromechanikus meghajtás</t>
  </si>
  <si>
    <t>Beállítható tesztsebesség a teljes erőtartományban legalább 0.0001 ... 1500 mm/perc között</t>
  </si>
  <si>
    <t>Gyors visszatérési sebesség: legalább 2500 mm/perc</t>
  </si>
  <si>
    <t xml:space="preserve">Digitális keresztfej vezérlési rendszer tetszőlegesen beállítható terhelési sebességgel </t>
  </si>
  <si>
    <t>Digitális zárt hurkos vezérlő és adatgyűjtő rendszer</t>
  </si>
  <si>
    <t>Kezelőpanel a leggyakrabban használt utasítások (teszt indítás,  teszt megállítás) hardveres vezérlésére szolgáló gombokkal TFT színes kijelzővel</t>
  </si>
  <si>
    <t xml:space="preserve">Keresztfej gyors pozicionálás és változtatható sebességű finom beállítás </t>
  </si>
  <si>
    <t>Munkaterület mérete legalább 640mm x 1350mm</t>
  </si>
  <si>
    <t>Alumínium 2 oszlopos terhelőkeret</t>
  </si>
  <si>
    <t>A gép oldalán elhelyezett vezérlő elektronika 2 db szinkronizált PCIe foglalat</t>
  </si>
  <si>
    <t>Adatátvitel az elektronika és a számítógép között legalább 2000 Hz</t>
  </si>
  <si>
    <t>Mintavételezési gyakoriság legalább 400kHz</t>
  </si>
  <si>
    <t>Adatátvitel a számítógép és az elektronika között etherneten keresztül</t>
  </si>
  <si>
    <t>Meghajtó egység felbontása kisebb mint 0,0005 µm</t>
  </si>
  <si>
    <t>igen</t>
  </si>
  <si>
    <t>Mérési eredmények kijelzése</t>
  </si>
  <si>
    <t>Erőmérő rendszer felbontása legalább 1.000.000 pont</t>
  </si>
  <si>
    <t>CE megfelelősség 2006/42/EG szerint</t>
  </si>
  <si>
    <t>Terhelőkeret merevsége legalább  115 kN/mm</t>
  </si>
  <si>
    <t>Keresztfej pozícionálás pontossága kisebb, mint: ±3µm</t>
  </si>
  <si>
    <t>Erőmérő cellák</t>
  </si>
  <si>
    <t>100 kN kapacitású erőmérő cella kör alakú húzó/nyomó erőmérő cella 60 mm csatlakozási lehetőséggel. Pontosság ISO 7500-1 alapján 200N-tól, vagy az alatt tudja az 1-es osztálypontosságot</t>
  </si>
  <si>
    <t>10 kN kapacitású erőmérő cella kör alakú húzó/nyomó erőmérő cella 20mm csatlakozási lehetőséggel. Pontosság ISO 7500-1 alapján 20N-tól, vagy az alatt tudja az 1-es osztálypontosságot</t>
  </si>
  <si>
    <t>1 kN kapacitású erőmérő cella kör alakú húzó/nyomó erőmérő cella 20mm csatlakozási lehetőséggel. Pontosság ISO 7500-1 alapján 2N-tól, vagy az alatt tudja az 1-es osztálypontosságot</t>
  </si>
  <si>
    <t>A 3 db erőmérő cella egyidejűleg csatlakoztatható az elektronikába igény esetén bármelyik szoftveresen kiválasztható.</t>
  </si>
  <si>
    <t>Az erőmérő cella kalibrálási adatai az erőmérő csatlakozójában van tárolva</t>
  </si>
  <si>
    <t>Mechanikus és szoftveres túlterhelés elleni védelem</t>
  </si>
  <si>
    <t>Mindegyik erőmérő cella IP 54 védettségű</t>
  </si>
  <si>
    <t>Az erőmérő cella a névleges terhelhetőség tartomány 20%-ig kitárázható</t>
  </si>
  <si>
    <t>NAH által akkreditált ISO kalibrációs okirat</t>
  </si>
  <si>
    <t>Szoftver</t>
  </si>
  <si>
    <t xml:space="preserve">Működtető komplett számítógép Windows környezettel </t>
  </si>
  <si>
    <t xml:space="preserve">Gyártó kínálatában szereplő összes szoftvert tartalmazza: Mindegyik program teljes funkciójában használható, szerkeszthető szoftvercsomag: </t>
  </si>
  <si>
    <t>Húzó: moduluszok meghatározása</t>
  </si>
  <si>
    <t>Nyomó: Többlépcsős nyomóvizsgálat</t>
  </si>
  <si>
    <t xml:space="preserve">Hajlító: 3-4 pontos </t>
  </si>
  <si>
    <t>Lefejtő: 90°os, 180°os lefejtő, súrlódási együttható mérés</t>
  </si>
  <si>
    <t>Fárasztó: erőn tartás 1000 órán keresztül</t>
  </si>
  <si>
    <t>Ciklikus: Legalább 1000 szabadon szerkeszthető ciklus</t>
  </si>
  <si>
    <t>Legalább 600 db szabványos vizsgálati szoftver (DIN, EN, ISO)</t>
  </si>
  <si>
    <t>Mindegyik program teljes funkciójában futtatható legyen</t>
  </si>
  <si>
    <t>Az adatok grafikus (diagramos) és numerikus (táblázatos) megjelenítése</t>
  </si>
  <si>
    <t xml:space="preserve">A kijelzők és a vezérlőpanel beállítása és konfigurálása </t>
  </si>
  <si>
    <t>Grafikus szekvencia szabadon szerkeszthető szoftver, melyben folyamatábra alapján futtathatók egyedileg megírt programok</t>
  </si>
  <si>
    <t>Egyszerű nyomon követhetőséget biztosító funkció, a felhasználó végig vezetése lépésről lépésre a vizsgálati szekvencián</t>
  </si>
  <si>
    <t>Élő vizsgálati diagram, automata skálázással és nagyítási/kicsinyítési funkcióval</t>
  </si>
  <si>
    <t>Jegyzőkönyv készítés</t>
  </si>
  <si>
    <t>A jegyzőkönyv sablonok vizsgálati módszerekhez csatolhatóak</t>
  </si>
  <si>
    <t>Exportálás és e-mailen való továbbítás lehetősége</t>
  </si>
  <si>
    <t xml:space="preserve">A jegyzőkönyvek lementhetőek HTML, Word vagy PDF formátumban is. </t>
  </si>
  <si>
    <t>Mérési adatok illetve beállítások mentése, betöltése és visszajátszása</t>
  </si>
  <si>
    <t>Útmutató a mérési paraméterek beállításához (angol nyelvű)</t>
  </si>
  <si>
    <t>Befogókhoz tartozó konfiguráció elmenthető, később előhívható</t>
  </si>
  <si>
    <t>USB webkamera csatlakozási lehetőség és a szoftverben való megjelenítése</t>
  </si>
  <si>
    <t>Fém, műanyag, kompozit, gumi, papír, orvosi vizsgálati applikációs programcsomag</t>
  </si>
  <si>
    <t>Mechanikus ékes befogó</t>
  </si>
  <si>
    <t>Ékes csavaros befogó szakító irányú statikus kapacitás legalább 100 kN (1 pár)</t>
  </si>
  <si>
    <t>Lapos próbatest megfogás 0-12mm vastagság (befogópofa betét mérete legalább 60x30mm)</t>
  </si>
  <si>
    <t>Hengeres próbatest megfogás 4-7,5mm átmérőig</t>
  </si>
  <si>
    <t>Hárompontos hajlító feltét</t>
  </si>
  <si>
    <t>Maximális kapacitás legalább 10 kN</t>
  </si>
  <si>
    <t xml:space="preserve">Állítható alátámasztási távolság: </t>
  </si>
  <si>
    <t>Max. alátámasztási távolság legalább 400 mm</t>
  </si>
  <si>
    <t>Min. alátámasztási távolság legalább 4 mm</t>
  </si>
  <si>
    <t>10mm rádiuszos alátámasztás</t>
  </si>
  <si>
    <t>10mm rádiuszos nyomóél</t>
  </si>
  <si>
    <t>Deflektométer (lehajlás mérő) hárompontos hajlító vizsgálathoz</t>
  </si>
  <si>
    <t xml:space="preserve">Lehajlás nagypontosságú mérése minimum felbontás 0,02 µm (vagy jobb) legalább 7mm hosszon </t>
  </si>
  <si>
    <t>Nyomólap készlet</t>
  </si>
  <si>
    <t>Legalább 100kN terhelhetőség (1 pár)</t>
  </si>
  <si>
    <t>Átmérő minimum 135mm, de maximum 150mm</t>
  </si>
  <si>
    <t>Ollós befogó készlet</t>
  </si>
  <si>
    <t>2,5 kN terhelhetőségű ollós befogó befogópofa betéttel (1 pár)</t>
  </si>
  <si>
    <t>Lapos próbatest megfogás 0-20mm vastagság (befogópofa betét mérete legalább 18x30mm)</t>
  </si>
  <si>
    <t>Kézi csavaros befogó készlet</t>
  </si>
  <si>
    <t>2,5 kN terhelhetőségű kézi csavaros befogó befogópofa betéttel (1 pár)</t>
  </si>
  <si>
    <t>Lapos próbatest megfogás 0-15mm vastagság (befogópofa betét mérete legalább 30x30mm)</t>
  </si>
  <si>
    <t>Kontakt extenzométer</t>
  </si>
  <si>
    <t>A biztosított szoftverrel kompatibilis</t>
  </si>
  <si>
    <t>Nyúlási hossz mérés minimum tartománya: 5mm…700mm úton</t>
  </si>
  <si>
    <t>Nyúlás nagypontosságú mérése minimum felbontás 0,02 µm Mérendő hossz tartomány: legalább:5mm-700mm  hosszon</t>
  </si>
  <si>
    <t>Nyúlásmérő igény szerint kifordítható, eltávolítható legyen a munkatérből</t>
  </si>
  <si>
    <t>Tapintó erő, ami a próbatestre hat maximum 0,1- 1N között</t>
  </si>
  <si>
    <t>Próbatestre ható maximális vonszolási erő: 0,05N vagy ennél kisebb</t>
  </si>
  <si>
    <t>Nyúlásmérő karok automata nyitása/zárása</t>
  </si>
  <si>
    <t>Automatikus motoros L0 beállás legalább a következő pontokra: 5mm; 10mm; 20mm; 30mm; 50mm; 100mm; 200mm; 300mm; 400mm; 500mm</t>
  </si>
  <si>
    <t>A nyúlásmérő a szakadásig rajta maradhat a mintán</t>
  </si>
  <si>
    <t>Osztálypontosság 0,5 az ISO 9513 szerint</t>
  </si>
  <si>
    <r>
      <t>Termék neve:</t>
    </r>
    <r>
      <rPr>
        <sz val="12"/>
        <color theme="1"/>
        <rFont val="Garamond"/>
        <family val="1"/>
        <charset val="238"/>
      </rPr>
      <t xml:space="preserve"> Biaxiális vizsgáló gép</t>
    </r>
  </si>
  <si>
    <t>Elektromos működésű húzó/nyomó és torziós vizsgáló gép</t>
  </si>
  <si>
    <t>Elvárt jótállási idő: 24 hónap</t>
  </si>
  <si>
    <t>Kapacitási tartomány: 0-5kN húzó és nyomó irányba</t>
  </si>
  <si>
    <t>Torziós nyomaték minimum 20Nm mindkét irányba</t>
  </si>
  <si>
    <t>Beállítható tesztsebesség húzó, nyomó irányban teljes erőtartományban legalább 0.0005 ... 600 mm/perc</t>
  </si>
  <si>
    <t>Torziós irányban a forgási sebesség legalább 0,01…20 fordulat/perc</t>
  </si>
  <si>
    <t>Kezelőpanel a leggyakrabban használt utasítások (teszt indítás, teszt leállítás) hardveres vezérlésére szolgáló gombokkal TFT színes kijelzővel</t>
  </si>
  <si>
    <t>Munkaterület magassága legalább 1000mm</t>
  </si>
  <si>
    <t>Alumínium 1 oszlopos terhelőkeret</t>
  </si>
  <si>
    <t>Meghajtó egység felbontása kisebb, mint 0,02 µm</t>
  </si>
  <si>
    <t>Terhelőkeret merevsége legalább  12kN/mm</t>
  </si>
  <si>
    <t xml:space="preserve">Működtető komplett számítógép Windows 10 környezettel </t>
  </si>
  <si>
    <t>Torziós: Biaxiális vizsgálóprogramok megírásának lehetősége</t>
  </si>
  <si>
    <t>Csavar betekerése csontba szimulációs vizsgálat</t>
  </si>
  <si>
    <t>Pneumatikus befogó 2,5kN kapacitással</t>
  </si>
  <si>
    <t>Legalább 2,5 kN terhelhetőségű pneumatikus befogó befogópofa betéttel (1 pár)</t>
  </si>
  <si>
    <t>1 készlet lapos próbatest megfogás 0-15mm vastagság recés befogópofa betéttel mérete legalább 30x30mm (4db)</t>
  </si>
  <si>
    <t>1 készlet (4 db) gumi bevonatos befogópofa: legalább 30x30 mm</t>
  </si>
  <si>
    <t>Szorítóerő legalább 5kN</t>
  </si>
  <si>
    <r>
      <t>Termék neve:</t>
    </r>
    <r>
      <rPr>
        <sz val="12"/>
        <color theme="1"/>
        <rFont val="Garamond"/>
        <family val="1"/>
        <charset val="238"/>
      </rPr>
      <t xml:space="preserve"> Elektromechanikus dinamikus aktuátor</t>
    </r>
    <r>
      <rPr>
        <sz val="12"/>
        <color rgb="FF000000"/>
        <rFont val="Garamond"/>
        <family val="1"/>
        <charset val="238"/>
      </rPr>
      <t xml:space="preserve"> gép</t>
    </r>
  </si>
  <si>
    <t>Univerzális elektromechanikus dinamikus anyagvizsgáló gép</t>
  </si>
  <si>
    <t>Maximális kapacitás: 5kN húzó és nyomó irányba</t>
  </si>
  <si>
    <t>Beállítható tesztsebesség a teljes erőtartományban legalább 0.001 ... 30.000 mm/perc tartományba</t>
  </si>
  <si>
    <t>Lökethossz minimum 400mm a teljes erőtartományban</t>
  </si>
  <si>
    <t>Kezelőpanel a leggyakrabban használt utasítások (teszt indítás teszt leállítás) hardveres vezérlésére szolgáló gombokkal TFT színes kijelzővel</t>
  </si>
  <si>
    <t>Terhelőkeret magassága állítható legalább 100…600mm között</t>
  </si>
  <si>
    <t>Szélessége legalább 420mm</t>
  </si>
  <si>
    <t>Az aktuátor kiszerelhető legyen a terhelőkeretből és beszerelhető legyen késztermékek fárasztó vizsgálatához tetszőleges helyre bármely irányba (horizontális és vertikális irányokba)</t>
  </si>
  <si>
    <t>A kivehető aktuátor és elektronika súlya ne legyen több, mint 80kg</t>
  </si>
  <si>
    <t>Meghajtó egység felbontása kisebb, mint 0,01 µm</t>
  </si>
  <si>
    <t>Erőmérő rendszer felbontása legalább 1.024.000 pont</t>
  </si>
  <si>
    <t>Keresztfej pozícionálás pontossága kisebb, mint: ±10µm</t>
  </si>
  <si>
    <t>100.000 ciklusú vizsgálat elvégzésére alkalmas</t>
  </si>
  <si>
    <t>5 kN kapacitású erőmérő cella kör alakú húzó/nyomó erőmérő cella. Pontosság ISO 7500-1 alapján 20N-tól, vagy az alatt tudja az 1-es osztálypontosságot</t>
  </si>
  <si>
    <t>Az erőmérő cella IP 54 védettségű</t>
  </si>
  <si>
    <t>Útmutató a mérési paraméterek beállításához angol nyelvű</t>
  </si>
  <si>
    <t>Legalább 5kN terhelhetőség (1 pár)</t>
  </si>
  <si>
    <t>Átmérő minimum 80mm, de maximum 100mm</t>
  </si>
  <si>
    <r>
      <t>Termék neve:</t>
    </r>
    <r>
      <rPr>
        <sz val="12"/>
        <color theme="1"/>
        <rFont val="Garamond"/>
        <family val="1"/>
        <charset val="238"/>
      </rPr>
      <t xml:space="preserve"> Ejtődárdás ütőmű</t>
    </r>
  </si>
  <si>
    <t>Ejtődárdás ütőmű</t>
  </si>
  <si>
    <t>Ejtési magasság beállítható legalább: 0,11…1m között</t>
  </si>
  <si>
    <t>Ütési sebesség: legalább 4 m/s</t>
  </si>
  <si>
    <t>Ejtősúly tömege legalább: 23kg</t>
  </si>
  <si>
    <t>Ütési energia legalább 230J</t>
  </si>
  <si>
    <t>Biztonságos 2 kezes indítás</t>
  </si>
  <si>
    <t>Átlátszó biztonsági CE minősített védőpajzs</t>
  </si>
  <si>
    <t>Motoros súlyemelés</t>
  </si>
  <si>
    <t xml:space="preserve">Alkalmas 20mm átmérőjű dárdával szabványos  ISO 6603-2 vizsgálatra </t>
  </si>
  <si>
    <t>Pneumatikus próbatest leszorító egység, állítható leszorító erő beállítható tartománya legalább: 6-9kN</t>
  </si>
  <si>
    <t>Maximális méretek: szélesség 1100mm, magasság 2700mm</t>
  </si>
  <si>
    <t>Lehetőség klímakamra későbbi hozzáadására.</t>
  </si>
  <si>
    <t>A kijelzők és a vezérlőpanel beállítása és konfigurálása</t>
  </si>
  <si>
    <t>A jegyzőkönyvek lementhetőek HTML, Word vagy PDF formátumban is.</t>
  </si>
  <si>
    <t>Nagy sebességű dinamikus adatgyűjtő egység</t>
  </si>
  <si>
    <t>Műszerezett vizsgálatokhoz</t>
  </si>
  <si>
    <t xml:space="preserve">Legalább 16 bit felbontás, legalább 4MHz adatgyűjtési frekvenciával rendelkező analóg/digitális átalakító </t>
  </si>
  <si>
    <t>Program csomag adatgyűjtő egység által gyűjtött adatok fogadására, tárolására, kiértékelésére, a műszerezett vizsgálatokhoz.</t>
  </si>
  <si>
    <t>Ütés előtti optikai tényleges sebességmérés</t>
  </si>
  <si>
    <t>Digitális mikrométer csatlakoztatható hozzá</t>
  </si>
  <si>
    <r>
      <t>Termék neve:</t>
    </r>
    <r>
      <rPr>
        <sz val="12"/>
        <color theme="1"/>
        <rFont val="Garamond"/>
        <family val="1"/>
        <charset val="238"/>
      </rPr>
      <t xml:space="preserve"> Digitális Shore A keménységmérő</t>
    </r>
  </si>
  <si>
    <t>Digitális Shore A keménységmérő</t>
  </si>
  <si>
    <t>Shore A érték digitális kijelzése</t>
  </si>
  <si>
    <t>Felbontás legalább 0,1 Shore</t>
  </si>
  <si>
    <t>Hordozható elemes kivitel, legalább 200 mérési eredmény elmenthetőséggel</t>
  </si>
  <si>
    <t>Állvány a készülékhez</t>
  </si>
  <si>
    <t>A készülék állvánnyal és állvány nélkül is használható legyen</t>
  </si>
  <si>
    <t xml:space="preserve">1 db USB 2.0 Adatkimenet számítógéphez </t>
  </si>
  <si>
    <t>Adatok elmenthetősége táblázatba gyűjtése statisztikai kiértékelése</t>
  </si>
  <si>
    <r>
      <t>Termék neve:</t>
    </r>
    <r>
      <rPr>
        <sz val="12"/>
        <color theme="1"/>
        <rFont val="Garamond"/>
        <family val="1"/>
        <charset val="238"/>
      </rPr>
      <t xml:space="preserve"> Digitális Shore C keménységmérő</t>
    </r>
  </si>
  <si>
    <t>Digitális Shore C keménységmérő</t>
  </si>
  <si>
    <t>Shore C érték digitális kijelzése</t>
  </si>
  <si>
    <t>1 db USB 2.0 Adatkimenet számítógéphez</t>
  </si>
  <si>
    <r>
      <t>Termék neve:</t>
    </r>
    <r>
      <rPr>
        <sz val="12"/>
        <color theme="1"/>
        <rFont val="Garamond"/>
        <family val="1"/>
        <charset val="238"/>
      </rPr>
      <t xml:space="preserve"> Digitális Shore D keménységmérő</t>
    </r>
  </si>
  <si>
    <t>Digitális Shore D keménységmérő</t>
  </si>
  <si>
    <t>Shore D érték digitális kijelzése</t>
  </si>
  <si>
    <r>
      <t>Termék neve:</t>
    </r>
    <r>
      <rPr>
        <sz val="12"/>
        <color theme="1"/>
        <rFont val="Garamond"/>
        <family val="1"/>
        <charset val="238"/>
      </rPr>
      <t xml:space="preserve"> Ingás ütőmű 50J maximális terhelhetőséggel</t>
    </r>
  </si>
  <si>
    <t>50J ingás ütőmű</t>
  </si>
  <si>
    <t>Ingás ütőmű Charpy és Izod vizsgálathoz 1-50J terhelhetőséggel</t>
  </si>
  <si>
    <t>1J, 5J, 15J, 25J, 50J kalapáccsal Charpy vizsgálathoz</t>
  </si>
  <si>
    <t>Charpy megfogó feltét</t>
  </si>
  <si>
    <t>5,5J, 11J, 22J Izod vizsgálathoz</t>
  </si>
  <si>
    <t>Izod megfogó feltét</t>
  </si>
  <si>
    <t>Fékkel ellátott kalapács megfogás</t>
  </si>
  <si>
    <t>Automatikus kalapács felismerés</t>
  </si>
  <si>
    <t>Súrlódás kompenzáció</t>
  </si>
  <si>
    <t xml:space="preserve">Szögfelbontás kisebb, mint 0,02° </t>
  </si>
  <si>
    <t>Teljesen zárt átlátszó CE minősített biztonsági védőpajzs</t>
  </si>
  <si>
    <t>Motoros kalapács emelés</t>
  </si>
  <si>
    <t>Vibrációmentes asztal</t>
  </si>
  <si>
    <t>Digitális kijelzés önálló működés és számítógéphez csatlakoztatható adatgyűjtés</t>
  </si>
  <si>
    <t>1 db USB 2.0 Adatkimenet PC működtetéshez</t>
  </si>
  <si>
    <t>Szénszálas kalapácsrúd</t>
  </si>
  <si>
    <t>Mintabemetsző szabványos minta készítéshez</t>
  </si>
  <si>
    <r>
      <t>Termék neve:</t>
    </r>
    <r>
      <rPr>
        <sz val="12"/>
        <color theme="1"/>
        <rFont val="Garamond"/>
        <family val="1"/>
        <charset val="238"/>
      </rPr>
      <t xml:space="preserve"> Ingás ütőmű 300J terhelhetőséggel</t>
    </r>
  </si>
  <si>
    <t>300J ingás ütőmű</t>
  </si>
  <si>
    <t>Ingás ütőmű Charpy vizsgálathoz 300J terhelhetőséggel</t>
  </si>
  <si>
    <t>300J kalapáccsal Charpy vizsgálathoz</t>
  </si>
  <si>
    <t>Teljesen zárt átlátszó biztonsági védőpajzs mely megfelel EN ISO 13849-1/2 szabványnak</t>
  </si>
  <si>
    <t>Vibrációmentes beton aljzat</t>
  </si>
  <si>
    <t>Analóg és digitális kijelzés önálló működés és számítógéphez csatlakoztatható adatgyűjtés</t>
  </si>
  <si>
    <r>
      <t>Termék neve:</t>
    </r>
    <r>
      <rPr>
        <sz val="12"/>
        <color theme="1"/>
        <rFont val="Garamond"/>
        <family val="1"/>
        <charset val="238"/>
      </rPr>
      <t xml:space="preserve"> Folyásindexmérő gép</t>
    </r>
  </si>
  <si>
    <t>Folyásindex mérő MFI</t>
  </si>
  <si>
    <t>Elvégezhető ISO 1133 szerinti mérés</t>
  </si>
  <si>
    <t>Automata mintavágó</t>
  </si>
  <si>
    <t>Dűzni méret: 2,095mm</t>
  </si>
  <si>
    <t>Henger belső átmérője: 9,55mm</t>
  </si>
  <si>
    <t>Digitális LCD kijelző minimum 3,2 ’’</t>
  </si>
  <si>
    <t>Szükséges súlyok: 0,325kg, 2,16kg, 5 kg, 10kg</t>
  </si>
  <si>
    <t>Indulókészlet 500 méréshez: tisztítókendő, dűzni tisztító, henger tisztító</t>
  </si>
  <si>
    <t>Biztonsági védőkeret</t>
  </si>
  <si>
    <t>Beállítható hőmérséklettartomány legalább 50°C…450°C között</t>
  </si>
  <si>
    <t>Hőmérséklet kijelzés felbontása 0,1 °C</t>
  </si>
  <si>
    <t>Digitális térfogat érzékelő</t>
  </si>
  <si>
    <t>Pulzoximéter</t>
  </si>
  <si>
    <t>Nyomáscsökkentő</t>
  </si>
  <si>
    <t>Automatikus térfogat kalibráló egység</t>
  </si>
  <si>
    <t>Automatikus gázkalibráló egység</t>
  </si>
  <si>
    <t>Páciens adatbázis kezelő szoftver</t>
  </si>
  <si>
    <t>Automata térfogat kalibrálás</t>
  </si>
  <si>
    <t>Automata gázkalibrálás</t>
  </si>
  <si>
    <t>Légköri viszonyok és BTPS/ATPS meghatározás</t>
  </si>
  <si>
    <t>Spirometriás/Flow Volume görbe</t>
  </si>
  <si>
    <t>Offline vérgáz és laktát bevitel</t>
  </si>
  <si>
    <t>Anaerob küszöbérték meghatározás</t>
  </si>
  <si>
    <t>Breath-by-Breath mérési módszer</t>
  </si>
  <si>
    <t>Intrabreath mérés</t>
  </si>
  <si>
    <t>Telemetriás terheléses kardiális mérőrendszer (EKG-val, működtető és adatfeldolgozó szoftverrel és mozgás közbeni vérnyomásmérő modullal, valamint szükséges tartozékokkal) műszaki paraméterei:</t>
  </si>
  <si>
    <t>12 csatornás EKG, Programból kiválasztható, 3,6 vagy 12 csatorna megjelenítés és osztott képernyő</t>
  </si>
  <si>
    <t>Hőmérsékletmérés kontakt hőmérővel</t>
  </si>
  <si>
    <t>Szoftveres zajszűrés, egymástól függetlenül állítható paraméterekkel</t>
  </si>
  <si>
    <t>Hálózati zajszűrés 50 Hz-es vagy 60 Hz-es frekvencián, 180dB/D</t>
  </si>
  <si>
    <t>Mozgási, légzési artefaktumok szűrése 1 Hz - 10 Hz, 120dB/D</t>
  </si>
  <si>
    <t>Átlagoló szűrő 1-10 ciklus átfogás</t>
  </si>
  <si>
    <t>Bluetooth kommunikációs technológia v2.1 + EDR</t>
  </si>
  <si>
    <t>Kétirányú kommunikáció az EKG és az adatfeldolgozó egység között</t>
  </si>
  <si>
    <t>Folyamatos realtime kommunikáció, nem szakaszos csomagátvitel</t>
  </si>
  <si>
    <t>Adóteljesítmény: legalább +17 dBm</t>
  </si>
  <si>
    <t>Vevő érzékenység: legalább 86 dBm</t>
  </si>
  <si>
    <t>Hatótávolság: épületen belül legalább 8-10 m, nyílt területen legalább 30 - 50m</t>
  </si>
  <si>
    <t>Kommunikáció megszakadása esetén az automatikus hibaelhárítás maximum 3 perc</t>
  </si>
  <si>
    <t>Dedikált adó és vevő azonosítóval, az automatikus összekapcsolódáshoz</t>
  </si>
  <si>
    <t>Kommunikációs protokoll, titkosítási eljárással</t>
  </si>
  <si>
    <t>Nagy kapacitású, 1 cellás Li-ion akkumulátor</t>
  </si>
  <si>
    <t>Folyamatos működtetés biztosítása akkumulátorról: minimum 10 óra</t>
  </si>
  <si>
    <t>Rendszerbe beépített intelligens töltőelektronika</t>
  </si>
  <si>
    <t xml:space="preserve">Töltési idő maximálisan 4 óra, teljesen lemerült állapot esetén </t>
  </si>
  <si>
    <t>A működtető szoftver, az alábbi funkciók ikonokon és legördülő menükön keresztül legyen elérhető:</t>
  </si>
  <si>
    <t>EKG online szetapolás</t>
  </si>
  <si>
    <t>Páciens adatbázis-kezelő automatikus szűréssel</t>
  </si>
  <si>
    <t>Elvezetés választás:</t>
  </si>
  <si>
    <t xml:space="preserve">I, II, III standard, </t>
  </si>
  <si>
    <t>I, II, III, aVR, aVF, aVL</t>
  </si>
  <si>
    <t>Úsztatási sebesség: 2.5, 5, 10, 25, 50, 100, 200 mm/sec</t>
  </si>
  <si>
    <t>Erősítés: 5, 10, 20, 50 mm/mV</t>
  </si>
  <si>
    <t>Freeze funkció</t>
  </si>
  <si>
    <t>Szabadon szerkeszthető differenciál trigger szint állítás: manuális/automatikus</t>
  </si>
  <si>
    <t>Szabadon választható csatorna kiemelés</t>
  </si>
  <si>
    <t>Egy/két monitoros megjelenítés (mérete legalább 20”; felbontás HD ready/Full HD)</t>
  </si>
  <si>
    <t>Karakteres hőmérséklet szívfrekvencia és vérnyomás kijelzése (online monitorozása)</t>
  </si>
  <si>
    <t>A kiválasztott protokoll karakteres és grafikus megjelenítése</t>
  </si>
  <si>
    <t>A számítható EKG paraméterekből választható trendképzés:</t>
  </si>
  <si>
    <t>ST slope (mV/s), P(mV), Q(mV), R(mV), T(mV), ST(mV), RR(ms), HR(ms), P range(ms), PP(ms), ST(ms), ST int.(ms), PR(ms), QRS(ms), QT(ms), QTcb(ms), TTe(ms) online monitorozása</t>
  </si>
  <si>
    <t>Egyidejűleg legalább 8 trend megjeleníthető, automatikus átállás</t>
  </si>
  <si>
    <t>Trendek monitorozás közben cserélhetőek</t>
  </si>
  <si>
    <t>Bármely elvezetés ciklusából Superimposed képezhető és megjeleníthető</t>
  </si>
  <si>
    <t>Nyugalmi Superimposed folyamatosan összehasonlítható</t>
  </si>
  <si>
    <t>Protokoll lépéseinek automatikus rögzítése primer görbékkel/ numerikus értékekkel</t>
  </si>
  <si>
    <t>Tetszés szerinti eseménybeírás manuálisan ikonon keresztül</t>
  </si>
  <si>
    <t>Paciens kezelőből a primer görbék automatikus betöltése Windows módszerrel</t>
  </si>
  <si>
    <t xml:space="preserve">Választható automatikus/manuális értékelési mód </t>
  </si>
  <si>
    <t>Automatikus értékelés: Páciens -terhelési adatok értékelése számszerű/grafikus megjelenítése (HR, NIBP, EXTRÁK, Teljesítmény)</t>
  </si>
  <si>
    <t>Terhelési fokozatonként minden egyes elvezetésből átlagolt ciklusok megjelenítése</t>
  </si>
  <si>
    <t>Minden egyes elvezetésből az előre megválasztott paraméter(ek) trend képzése és megjelenítése</t>
  </si>
  <si>
    <t>A számolt paraméterek értékeinek táblázatba gyűjtése</t>
  </si>
  <si>
    <t>A kiértékelt adatok exportálhatóak és kinyomtathatóak</t>
  </si>
  <si>
    <t>Manuális kiértékelés: tetszés szerinti elvezetésből szakaszok scroll-ozva kijelölhetőek</t>
  </si>
  <si>
    <t>QT értékelés tetszés szerinti ciklusokból RR, HR függvényben táblázatos és grafikus függvény értékelés és ábrázolás</t>
  </si>
  <si>
    <t>QTv (QT variabilitás) automatikus számítása minimum 23 ciklusból</t>
  </si>
  <si>
    <t>QTd (QT diszperzió) automatikus számítása 12 elvezetés egy ciklusából</t>
  </si>
  <si>
    <t>HRv időtartomány alapú (igény szerint aritmia riport) [Ütések száma, NN maximum (ms), NN maximum (bpm), NN minimum (ms), NN minimum (bpm), NN mean (ms), NN mean (bpm), SDNN (ms), pNN50 (%), rMSSD (ms), Trianguláris index (HRVi)]</t>
  </si>
  <si>
    <t>Mozgás közbeni vérnyomásmérő modul műszaki paraméterei:</t>
  </si>
  <si>
    <t>Ujjon elhelyezett speciális mandzsetta/szenzor a mozgási artefaktumok kiiktatására. Garantált mérési tartomány: legalább 10-20km/óra.</t>
  </si>
  <si>
    <t>legalább 8-10 km/h-s sebességnél pontos vérnyomásmérés</t>
  </si>
  <si>
    <t>Kiértékelő programban beállítható mérési protokoll</t>
  </si>
  <si>
    <t>EKG modulon keresztül történő Bluetooth kommunikáció az adatfeldolgozó egységgel</t>
  </si>
  <si>
    <t xml:space="preserve">Speciális adatfeldolgozó algoritmus a nagy sebességénél is pontos méréshez </t>
  </si>
  <si>
    <t>Túlfújás elleni védelem</t>
  </si>
  <si>
    <t>Energiaellátás paraméterei: nagy kapacitású 2 cellás Li-ion akkumulátor, teljesen feltöltött akkumulátor esetén folyamatosan 24 órás üzem, beépített intelligens töltőelektronika, akkumulátor töltési ideje teljesen lemerült akkumulátor esetén minimum 4 óra</t>
  </si>
  <si>
    <r>
      <t>Termék neve:</t>
    </r>
    <r>
      <rPr>
        <sz val="18"/>
        <rFont val="Garamond"/>
        <family val="1"/>
        <charset val="238"/>
      </rPr>
      <t xml:space="preserve"> </t>
    </r>
    <r>
      <rPr>
        <b/>
        <sz val="12"/>
        <color rgb="FF000000"/>
        <rFont val="Garamond"/>
        <family val="1"/>
        <charset val="238"/>
      </rPr>
      <t>Cardiovascularis és légzőrendszeri mérő berendezés</t>
    </r>
  </si>
  <si>
    <r>
      <t>O</t>
    </r>
    <r>
      <rPr>
        <vertAlign val="subscript"/>
        <sz val="12"/>
        <color rgb="FF000000"/>
        <rFont val="Garamond"/>
        <family val="1"/>
        <charset val="238"/>
      </rPr>
      <t>2</t>
    </r>
    <r>
      <rPr>
        <sz val="12"/>
        <color rgb="FF000000"/>
        <rFont val="Garamond"/>
        <family val="1"/>
        <charset val="238"/>
      </rPr>
      <t>/CO</t>
    </r>
    <r>
      <rPr>
        <vertAlign val="subscript"/>
        <sz val="12"/>
        <color rgb="FF000000"/>
        <rFont val="Garamond"/>
        <family val="1"/>
        <charset val="238"/>
      </rPr>
      <t>2</t>
    </r>
    <r>
      <rPr>
        <sz val="12"/>
        <color rgb="FF000000"/>
        <rFont val="Garamond"/>
        <family val="1"/>
        <charset val="238"/>
      </rPr>
      <t xml:space="preserve"> analizátor</t>
    </r>
  </si>
  <si>
    <r>
      <t xml:space="preserve">I, II, III, aVR, aVF, aVL, </t>
    </r>
    <r>
      <rPr>
        <sz val="12"/>
        <rFont val="Garamond"/>
        <family val="1"/>
        <charset val="238"/>
      </rPr>
      <t>V</t>
    </r>
    <r>
      <rPr>
        <vertAlign val="subscript"/>
        <sz val="12"/>
        <rFont val="Garamond"/>
        <family val="1"/>
        <charset val="238"/>
      </rPr>
      <t>1</t>
    </r>
    <r>
      <rPr>
        <sz val="12"/>
        <rFont val="Garamond"/>
        <family val="1"/>
        <charset val="238"/>
      </rPr>
      <t>-V</t>
    </r>
    <r>
      <rPr>
        <vertAlign val="subscript"/>
        <sz val="12"/>
        <rFont val="Garamond"/>
        <family val="1"/>
        <charset val="238"/>
      </rPr>
      <t>6</t>
    </r>
  </si>
  <si>
    <r>
      <t>Protokoll beállítás: Bruce, Módosított Bruce, Naughton</t>
    </r>
    <r>
      <rPr>
        <vertAlign val="subscript"/>
        <sz val="12"/>
        <color rgb="FF000000"/>
        <rFont val="Garamond"/>
        <family val="1"/>
        <charset val="238"/>
      </rPr>
      <t>1-2-3</t>
    </r>
    <r>
      <rPr>
        <sz val="12"/>
        <color rgb="FF000000"/>
        <rFont val="Garamond"/>
        <family val="1"/>
        <charset val="238"/>
      </rPr>
      <t xml:space="preserve"> Ellestad, Cooper, Balke, Repity, Cornell, Weber, Balke Ware</t>
    </r>
  </si>
  <si>
    <r>
      <t>Ciklusonként idő/amplitúdó értékelés [RR(ms), HR, P(mV), Q(mV), R(mV), T(mV), ST(mV), P</t>
    </r>
    <r>
      <rPr>
        <vertAlign val="subscript"/>
        <sz val="12"/>
        <color rgb="FF000000"/>
        <rFont val="Garamond"/>
        <family val="1"/>
        <charset val="238"/>
      </rPr>
      <t>tart</t>
    </r>
    <r>
      <rPr>
        <sz val="12"/>
        <color rgb="FF000000"/>
        <rFont val="Garamond"/>
        <family val="1"/>
        <charset val="238"/>
      </rPr>
      <t>(ms), PP(ms), ST</t>
    </r>
    <r>
      <rPr>
        <vertAlign val="subscript"/>
        <sz val="12"/>
        <color rgb="FF000000"/>
        <rFont val="Garamond"/>
        <family val="1"/>
        <charset val="238"/>
      </rPr>
      <t>rész</t>
    </r>
    <r>
      <rPr>
        <sz val="12"/>
        <color rgb="FF000000"/>
        <rFont val="Garamond"/>
        <family val="1"/>
        <charset val="238"/>
      </rPr>
      <t>(ms), ST(ms), RR(ms), QRS(ms), QT(ms), QT</t>
    </r>
    <r>
      <rPr>
        <vertAlign val="subscript"/>
        <sz val="12"/>
        <color rgb="FF000000"/>
        <rFont val="Garamond"/>
        <family val="1"/>
        <charset val="238"/>
      </rPr>
      <t>cb</t>
    </r>
    <r>
      <rPr>
        <sz val="12"/>
        <color rgb="FF000000"/>
        <rFont val="Garamond"/>
        <family val="1"/>
        <charset val="238"/>
      </rPr>
      <t>, QT</t>
    </r>
    <r>
      <rPr>
        <vertAlign val="subscript"/>
        <sz val="12"/>
        <color rgb="FF000000"/>
        <rFont val="Garamond"/>
        <family val="1"/>
        <charset val="238"/>
      </rPr>
      <t>cf</t>
    </r>
    <r>
      <rPr>
        <sz val="12"/>
        <color rgb="FF000000"/>
        <rFont val="Garamond"/>
        <family val="1"/>
        <charset val="238"/>
      </rPr>
      <t>, QT</t>
    </r>
    <r>
      <rPr>
        <vertAlign val="subscript"/>
        <sz val="12"/>
        <color rgb="FF000000"/>
        <rFont val="Garamond"/>
        <family val="1"/>
        <charset val="238"/>
      </rPr>
      <t>cv</t>
    </r>
    <r>
      <rPr>
        <sz val="12"/>
        <color rgb="FF000000"/>
        <rFont val="Garamond"/>
        <family val="1"/>
        <charset val="238"/>
      </rPr>
      <t>, T-T</t>
    </r>
    <r>
      <rPr>
        <vertAlign val="subscript"/>
        <sz val="12"/>
        <color rgb="FF000000"/>
        <rFont val="Garamond"/>
        <family val="1"/>
        <charset val="238"/>
      </rPr>
      <t>e</t>
    </r>
    <r>
      <rPr>
        <sz val="12"/>
        <color rgb="FF000000"/>
        <rFont val="Garamond"/>
        <family val="1"/>
        <charset val="238"/>
      </rPr>
      <t>(ms)]</t>
    </r>
  </si>
  <si>
    <r>
      <t>Tetszés szerinti átlagolt ciklus idő /amplitúdó értékelés [RR(ms), HR, P(mV), Q(mV), R(mV), T(mV), ST(mV), P</t>
    </r>
    <r>
      <rPr>
        <vertAlign val="subscript"/>
        <sz val="12"/>
        <color rgb="FF000000"/>
        <rFont val="Garamond"/>
        <family val="1"/>
        <charset val="238"/>
      </rPr>
      <t>tart</t>
    </r>
    <r>
      <rPr>
        <sz val="12"/>
        <color rgb="FF000000"/>
        <rFont val="Garamond"/>
        <family val="1"/>
        <charset val="238"/>
      </rPr>
      <t>(ms), PP(ms), ST</t>
    </r>
    <r>
      <rPr>
        <vertAlign val="subscript"/>
        <sz val="12"/>
        <color rgb="FF000000"/>
        <rFont val="Garamond"/>
        <family val="1"/>
        <charset val="238"/>
      </rPr>
      <t>rész</t>
    </r>
    <r>
      <rPr>
        <sz val="12"/>
        <color rgb="FF000000"/>
        <rFont val="Garamond"/>
        <family val="1"/>
        <charset val="238"/>
      </rPr>
      <t>(ms), ST(ms), RR(ms), QRS(ms), QT(ms), QT</t>
    </r>
    <r>
      <rPr>
        <vertAlign val="subscript"/>
        <sz val="12"/>
        <color rgb="FF000000"/>
        <rFont val="Garamond"/>
        <family val="1"/>
        <charset val="238"/>
      </rPr>
      <t>cb</t>
    </r>
    <r>
      <rPr>
        <sz val="12"/>
        <color rgb="FF000000"/>
        <rFont val="Garamond"/>
        <family val="1"/>
        <charset val="238"/>
      </rPr>
      <t>, QT</t>
    </r>
    <r>
      <rPr>
        <vertAlign val="subscript"/>
        <sz val="12"/>
        <color rgb="FF000000"/>
        <rFont val="Garamond"/>
        <family val="1"/>
        <charset val="238"/>
      </rPr>
      <t>cf</t>
    </r>
    <r>
      <rPr>
        <sz val="12"/>
        <color rgb="FF000000"/>
        <rFont val="Garamond"/>
        <family val="1"/>
        <charset val="238"/>
      </rPr>
      <t>, QT</t>
    </r>
    <r>
      <rPr>
        <vertAlign val="subscript"/>
        <sz val="12"/>
        <color rgb="FF000000"/>
        <rFont val="Garamond"/>
        <family val="1"/>
        <charset val="238"/>
      </rPr>
      <t>cv</t>
    </r>
    <r>
      <rPr>
        <sz val="12"/>
        <color rgb="FF000000"/>
        <rFont val="Garamond"/>
        <family val="1"/>
        <charset val="238"/>
      </rPr>
      <t>, T-T</t>
    </r>
    <r>
      <rPr>
        <vertAlign val="subscript"/>
        <sz val="12"/>
        <color rgb="FF000000"/>
        <rFont val="Garamond"/>
        <family val="1"/>
        <charset val="238"/>
      </rPr>
      <t>e</t>
    </r>
    <r>
      <rPr>
        <sz val="12"/>
        <color rgb="FF000000"/>
        <rFont val="Garamond"/>
        <family val="1"/>
        <charset val="238"/>
      </rPr>
      <t>(ms)]</t>
    </r>
  </si>
  <si>
    <r>
      <t>HRv frekvencia alapú automatikus értékelés [Total power (ms</t>
    </r>
    <r>
      <rPr>
        <vertAlign val="superscript"/>
        <sz val="12"/>
        <color rgb="FF000000"/>
        <rFont val="Garamond"/>
        <family val="1"/>
        <charset val="238"/>
      </rPr>
      <t>2</t>
    </r>
    <r>
      <rPr>
        <sz val="12"/>
        <color rgb="FF000000"/>
        <rFont val="Garamond"/>
        <family val="1"/>
        <charset val="238"/>
      </rPr>
      <t>), ULF power (%), VLF power (%), LF power (%), HF power (%), LF/HF ratio (%)]</t>
    </r>
  </si>
  <si>
    <r>
      <t>Tartozékok:</t>
    </r>
    <r>
      <rPr>
        <sz val="12"/>
        <color rgb="FF000000"/>
        <rFont val="Garamond"/>
        <family val="1"/>
        <charset val="238"/>
      </rPr>
      <t xml:space="preserve"> egyszer használatos elektróda (Bio lead-lok), elektródarögzító mellény több méretben (XS,S,M,L,XL,unisex), 10 elvezetéses speciális EKG páciens kábel, kábelrögzítővel</t>
    </r>
  </si>
  <si>
    <t>Ergo-spirométer rendszer - Légzőrendszeri mérőrendszer paraméterei:</t>
  </si>
  <si>
    <t>EMG-A jelerősítő, 3 darab</t>
  </si>
  <si>
    <t>Erősítő, csatlakozó kábellel ellátva</t>
  </si>
  <si>
    <t>Alacsony zajszintű: max. 0,28 V (a szinuszhullám két csúcsa között mérve)</t>
  </si>
  <si>
    <t>A Differenciál Erősítő CMRR-je (Common Mode Rejection Ratio) 110dB</t>
  </si>
  <si>
    <t>Anti-aliasing szűrést biztosítson az erősítő</t>
  </si>
  <si>
    <t>Erősítés: 1000-szeres</t>
  </si>
  <si>
    <t>N-elektróda nélkül</t>
  </si>
  <si>
    <t>Kompatibilis meglévő 3D mozgásanalizáló mérőrendszerrel</t>
  </si>
  <si>
    <t>Tápfeszültség: ±5V és ±15V között</t>
  </si>
  <si>
    <t>Mérési pontosság: a bemenő jel ±5%-a (50-100Hz között)</t>
  </si>
  <si>
    <t>Sávszélesség: 7Hz-500Hz</t>
  </si>
  <si>
    <t>Erősítő, csatlakozó kábellel</t>
  </si>
  <si>
    <t xml:space="preserve">Alacsony zajszintű max. 0,28 V (a szinuszhullám két csúcsa között mérve) </t>
  </si>
  <si>
    <t xml:space="preserve">Igen </t>
  </si>
  <si>
    <t>N-elektródával</t>
  </si>
  <si>
    <r>
      <t>Termék neve:</t>
    </r>
    <r>
      <rPr>
        <sz val="11"/>
        <color rgb="FF000000"/>
        <rFont val="Garamond"/>
        <family val="1"/>
        <charset val="238"/>
      </rPr>
      <t xml:space="preserve"> </t>
    </r>
    <r>
      <rPr>
        <sz val="12"/>
        <color rgb="FF000000"/>
        <rFont val="Garamond"/>
        <family val="1"/>
        <charset val="238"/>
      </rPr>
      <t>EMG – A jelerősítő</t>
    </r>
  </si>
  <si>
    <r>
      <t>Beszerzendő mennyiség</t>
    </r>
    <r>
      <rPr>
        <sz val="12"/>
        <color rgb="FF000000"/>
        <rFont val="Garamond"/>
        <family val="1"/>
        <charset val="238"/>
      </rPr>
      <t>: 3 db</t>
    </r>
  </si>
  <si>
    <r>
      <t>Nagy impedanciájú: 10</t>
    </r>
    <r>
      <rPr>
        <vertAlign val="superscript"/>
        <sz val="12"/>
        <color rgb="FF000000"/>
        <rFont val="Garamond"/>
        <family val="1"/>
        <charset val="238"/>
      </rPr>
      <t>12</t>
    </r>
    <r>
      <rPr>
        <sz val="12"/>
        <color rgb="FF000000"/>
        <rFont val="Garamond"/>
        <family val="1"/>
        <charset val="238"/>
      </rPr>
      <t xml:space="preserve"> Ω</t>
    </r>
  </si>
  <si>
    <r>
      <t>Termék neve:</t>
    </r>
    <r>
      <rPr>
        <sz val="11"/>
        <color rgb="FF000000"/>
        <rFont val="Garamond"/>
        <family val="1"/>
        <charset val="238"/>
      </rPr>
      <t xml:space="preserve"> </t>
    </r>
    <r>
      <rPr>
        <sz val="12"/>
        <color rgb="FF000000"/>
        <rFont val="Garamond"/>
        <family val="1"/>
        <charset val="238"/>
      </rPr>
      <t>EMG-AN jelerősítő</t>
    </r>
  </si>
  <si>
    <r>
      <t>Beszerzendő mennyiség</t>
    </r>
    <r>
      <rPr>
        <sz val="12"/>
        <color rgb="FF000000"/>
        <rFont val="Garamond"/>
        <family val="1"/>
        <charset val="238"/>
      </rPr>
      <t>: 1 db</t>
    </r>
  </si>
  <si>
    <r>
      <t>Nagy impedanciájú: 10</t>
    </r>
    <r>
      <rPr>
        <vertAlign val="superscript"/>
        <sz val="12"/>
        <color rgb="FF000000"/>
        <rFont val="Garamond"/>
        <family val="1"/>
        <charset val="238"/>
      </rPr>
      <t>12</t>
    </r>
    <r>
      <rPr>
        <sz val="12"/>
        <color rgb="FF000000"/>
        <rFont val="Garamond"/>
        <family val="1"/>
        <charset val="238"/>
      </rPr>
      <t xml:space="preserve"> Ω </t>
    </r>
  </si>
  <si>
    <t>EMG-AN jelerősítő, 1 darab</t>
  </si>
  <si>
    <t>Rendszer tömege  25 kg (55lbs)</t>
  </si>
  <si>
    <t>Maximális járási sebesség: 2 km/h</t>
  </si>
  <si>
    <t xml:space="preserve">Ízületi mozgás: </t>
  </si>
  <si>
    <t>Fő és kiegészítő akkumulátor</t>
  </si>
  <si>
    <t>Li-ion (fő)/ Li-polimer (kiegészítő)</t>
  </si>
  <si>
    <t>Elektromos feszültség: 25,9 V DC</t>
  </si>
  <si>
    <t>Kapacitás: 10,4, Ah (2Ah segédakkumulátor)</t>
  </si>
  <si>
    <t>Működési idő: legalább 3 óra folyamatos járás esetén</t>
  </si>
  <si>
    <t>Töltési hőmérséklet: 0-45 C</t>
  </si>
  <si>
    <t>Áramforrás: 220 V, vagy 110 V</t>
  </si>
  <si>
    <t>Vezérlő</t>
  </si>
  <si>
    <t>Váltakozó kétirányú</t>
  </si>
  <si>
    <t>2,4 GHz ISM sávban</t>
  </si>
  <si>
    <t>Kimeneti kábel hosszúság: 1,5-2 m-ig/1,83 m</t>
  </si>
  <si>
    <t>FCC tanúsítvány (47 CFR 15)</t>
  </si>
  <si>
    <t>Töltő specifikáció (fő, kiegészítő és vezérlő)</t>
  </si>
  <si>
    <t>Max. kimeneti teljesítmény 2 csatorna esetén: 60W/ 8W</t>
  </si>
  <si>
    <t>Hőmérsékleti tartomány</t>
  </si>
  <si>
    <t>Vezérlő: -40 – 70 ºC</t>
  </si>
  <si>
    <t>Tároló: fő és kiegészítő: -25 – 85 ºC</t>
  </si>
  <si>
    <t>Kimeneti konnektor 09-0571-00-08/R-108</t>
  </si>
  <si>
    <t xml:space="preserve">Kimenetei kábelhossz: 1,5-2 m </t>
  </si>
  <si>
    <t>Tartozékok</t>
  </si>
  <si>
    <t>Figyelmeztető jelzések (hallható és rezgések)</t>
  </si>
  <si>
    <t>Csuklón hordható kábelnélküli vezérlő</t>
  </si>
  <si>
    <t xml:space="preserve">Lépcsőzési funkció: felfelé és lefelé is, segítővel lehetséges járdáról fel és lelépés </t>
  </si>
  <si>
    <t xml:space="preserve">Eszköz szélessége legfeljebb 20 mm-es beosztásokkal beállítható (5 medence méret) </t>
  </si>
  <si>
    <t>Előre meghatározott statisztikák</t>
  </si>
  <si>
    <t>Használói statisztikák</t>
  </si>
  <si>
    <t>Vezérlői  mobilapplikáció</t>
  </si>
  <si>
    <r>
      <t>Termék neve:</t>
    </r>
    <r>
      <rPr>
        <sz val="12"/>
        <color theme="1"/>
        <rFont val="Garamond"/>
        <family val="1"/>
        <charset val="238"/>
      </rPr>
      <t xml:space="preserve"> Robotikus központi idegrendszeri sérülteket és időseket segítő külső alsó végtagi vázrendszer</t>
    </r>
  </si>
  <si>
    <r>
      <t>Termék neve:</t>
    </r>
    <r>
      <rPr>
        <sz val="12"/>
        <color theme="1"/>
        <rFont val="Garamond"/>
        <family val="1"/>
        <charset val="238"/>
      </rPr>
      <t xml:space="preserve"> Robotikus felső végtag mozgását monitorozását segítő, és felső végtagi műtétet után-követő rehabilitációs eszközkészlet </t>
    </r>
  </si>
  <si>
    <t>Csatornánként pedálszöghelyzet függvényében előre programozható minden stimulációs paraméter azaz stimulációs mintázat</t>
  </si>
  <si>
    <t>Elemes és akkumulátoros (tölthető elemes) üzemeltetésre legyen képes.</t>
  </si>
  <si>
    <t>Spasztikus hemiparetikus emberi kéz hüvelykujjának a végpercen, mutató ujjának, nagyujjának, illetve gyűrűs ujjának a középső ujjpercen keresztüli, külön-külön mozgatására képes síkbeli robotujj, mely kimondottan a REHAROB rendszerhez fejlesztendő</t>
  </si>
  <si>
    <t>Egy 256 csatornás videó-EEG felvevő eszköz, mely 4 darab 64 csatornás erősítőt tartalmaz, melyek vezeték nélkül is kapcsolhatóak a felvevő számítógéphez.</t>
  </si>
  <si>
    <t>Tárolás memóriakártyára is lehetséges. A videókamera távvezérelhető, nappali és éjszakai üzemmódra alkalmas.</t>
  </si>
  <si>
    <t>Teljesen szinkron az EEG görbével a videójel képkocka szinten.</t>
  </si>
  <si>
    <t>A 64 csatornás erősítőkön a mintavételi frekvencia legalább 2048 Hz csatornánként, a felbontás több, mint 21 bit, a bemenő impedancia több, mint 1000 Ohm.</t>
  </si>
  <si>
    <t>Szoftverkompatibilitás, mely a 128 csatornánál több csatorna esetén a „multichannel” adatrögzítést biztosítja.</t>
  </si>
  <si>
    <t>A videó file-ok mpeg formátumban kerülnek rögzítésre.</t>
  </si>
  <si>
    <t>Bemeneti csatlakozók: DIN 1.5 mm-esek.</t>
  </si>
  <si>
    <t>A videó kamera legalább SD  minőségű.</t>
  </si>
  <si>
    <t>Egy leletező eszközt tartalmaz, mely alkalmas a 256 csatornás EEG megjelenítésére szinkron videóval. Az adatok későbbi, külső felhasználásra EDF formátumú fájlba exportálhatók.</t>
  </si>
  <si>
    <t>Az archiválás, páciens visszakeresés, beépített adatbázis kezelő programmal lehetséges, mely kompatibilis a jelenleg használatban lévő komplett EEG rendszerünkkel és az eddig meglévő adatbázisunk kezelésére is alkalmas. Így a PTE KK Neurológiai Klinikán jelenleg megtalálható EEG-adatbázissal kompatibilis vizsgálatok készülnek, az előzőleg és az újonnan készült EEG vizsgálatok együtt megtekinthetőek.</t>
  </si>
  <si>
    <t>A leletezés hálózatban egyidejűleg legalább 5 munkaállomáson végezhető.</t>
  </si>
  <si>
    <t>A rendszer tartalmaz egy szervert bővíthető mobil rack-ekkel, melynek szerepe a hatalmas adatmennyiség zökkenőmentes kezelése.</t>
  </si>
  <si>
    <t>A rendszer 2 darab 64 csatornás corticalis stimulatort tartalmaz, melynek segítségével a 64 csatornás fejegységekhez kapcsolva alkalmas 128 csatornán szoftveresen előre programozottan corticalis áraminger leadására és azonos elektródán EEG elvezetésére</t>
  </si>
  <si>
    <t>A corticalis stimulatorok  konstans áramú mono- vagy bifázisú áraminger leadására alkalmasak, 1 mA-15 mA intenzitással 0.1 mA lépésekben; 25-1000 us, 25 us lépésekben; 0.06-300 Hz közötti tartományban.</t>
  </si>
  <si>
    <t>A készülék szoftver és hardver követése, upgrade-ek, javítás és alkatrész biztosítás legalább 10 évig.</t>
  </si>
  <si>
    <t>A rendszer tartalmaz egy ún. KVM-et (keyboard, mouse, monitor), mely a betegágy mellett is lehetővé teszi a rohamminta online megtekintését, a stimulációk kivitelezését.</t>
  </si>
  <si>
    <t>Szállítónak legalább egy hazai működő berendezés referenciáját is fel kell tudnia mutatni.</t>
  </si>
  <si>
    <t>1 db megfelelő minőségű számítógép a megfelelő háttértároló kapacitással – legalább 8 Tb</t>
  </si>
  <si>
    <t>2 db nagyobb, mint 90 cm átmérőjű monitor</t>
  </si>
  <si>
    <r>
      <t>Termék neve:</t>
    </r>
    <r>
      <rPr>
        <sz val="12"/>
        <color theme="1"/>
        <rFont val="Garamond"/>
        <family val="1"/>
        <charset val="238"/>
      </rPr>
      <t xml:space="preserve"> 256 csatornás videó-EEG felvevő és leletező eszköz szerverrel és 128 csatornás corticalis stimulátorral</t>
    </r>
  </si>
  <si>
    <t>Mennyiség (db)</t>
  </si>
  <si>
    <t>Egységár (ÁFA nélkül) HUF</t>
  </si>
  <si>
    <t>Összesen (ÁFA nélkül) HUF</t>
  </si>
  <si>
    <t>Ajánlati ár (ÁFA nélkül) HUF</t>
  </si>
  <si>
    <t>Tricikli, ami kézzel és lábbal is meghajtható</t>
  </si>
  <si>
    <t>8 sebességi fokozat</t>
  </si>
  <si>
    <t>Tárcsafék</t>
  </si>
  <si>
    <t xml:space="preserve">Hátsó lapátfék, ami kézi vezérlésű </t>
  </si>
  <si>
    <t>Parkoló fék</t>
  </si>
  <si>
    <t>Láb támaszok</t>
  </si>
  <si>
    <t>Funkcionális elektromos ingerlése a comb- és farizmoknak</t>
  </si>
  <si>
    <t>FES doboz</t>
  </si>
  <si>
    <t>2 db akkumulátor</t>
  </si>
  <si>
    <t>Töltőkészülék, 2-4 óra töltési idő</t>
  </si>
  <si>
    <t>Vezetékcsomag  FES ingerlő kábelek 35-48 cm  és 4 kiegészítő kábel (58cm)</t>
  </si>
  <si>
    <t>Egyénre szabható edzés időzítés</t>
  </si>
  <si>
    <t>Ülés kiegészítés</t>
  </si>
  <si>
    <t>Ülés párna viszkoelasztikus memórihabbal és platilon huzattal</t>
  </si>
  <si>
    <t>Kerékpározó szoftver, mellyel az ingerlési mintázatok illeszthetőek</t>
  </si>
  <si>
    <t>Garmin nyomásmérő/nyomásérzékelő pedálok párnázással és gyors kioldással</t>
  </si>
  <si>
    <r>
      <t>Termék neve:</t>
    </r>
    <r>
      <rPr>
        <sz val="12"/>
        <color theme="1"/>
        <rFont val="Garamond"/>
        <family val="1"/>
        <charset val="238"/>
      </rPr>
      <t xml:space="preserve"> Stimuláló berendezés alsó gerincvelői mozgató idegsejtek stimulálására</t>
    </r>
  </si>
  <si>
    <t>Nem invazív, bőrfelületen keresztüli ingerlését teszi lehetővé az alsó gerincvelői motoros idegsejt halmazoknak.</t>
  </si>
  <si>
    <t>A szpasztikusság modulálására és kiértékelésére, monitorozására alkalmas.</t>
  </si>
  <si>
    <t>Teszt reflexek keltésére alkalmas stimuláció</t>
  </si>
  <si>
    <t>Kompakt 2 csatornás elektromod ingerlő készülék.</t>
  </si>
  <si>
    <t>Alacsony frekvenciájú, közepes frekvenciájú és interferencia áram terápiák</t>
  </si>
  <si>
    <r>
      <t>Funkcióbillentyűkkel  legyenek választhatók  különböz</t>
    </r>
    <r>
      <rPr>
        <sz val="12"/>
        <color theme="1"/>
        <rFont val="MS Reference Sans Serif"/>
        <family val="2"/>
        <charset val="238"/>
      </rPr>
      <t xml:space="preserve">ő </t>
    </r>
    <r>
      <rPr>
        <sz val="12"/>
        <color theme="1"/>
        <rFont val="Garamond"/>
        <family val="1"/>
        <charset val="238"/>
      </rPr>
      <t>áramformák</t>
    </r>
  </si>
  <si>
    <t>A kimenetek áramerőssége 128 mA-ig változtatható minden csatorna esetén.</t>
  </si>
  <si>
    <t>Impluzus galvanizálás (IG30, IG50, IG100, IG150)</t>
  </si>
  <si>
    <t>Frekvencia modulált áramerősség</t>
  </si>
  <si>
    <t>UR ultraingeráram</t>
  </si>
  <si>
    <t>Diadinamikus áramformák (DF, CP, LP, MF)</t>
  </si>
  <si>
    <t>TENS (HFT, LFT, BurstTENS, Mod-TENS)</t>
  </si>
  <si>
    <t>HV nagyfeszültségű pulzáló áram (HV250, HV100, HV50, HV12)</t>
  </si>
  <si>
    <t>Exponenciális áram (E100, E200, E300, E500)</t>
  </si>
  <si>
    <t>Hullám áram (aS, aSL)</t>
  </si>
  <si>
    <t>középfrekvenciás áram (AMF, aSMF, MF10, MF100)</t>
  </si>
  <si>
    <t>IF interferencia áram</t>
  </si>
  <si>
    <r>
      <t>4 programozható áram típus – könnyen programozható és menthet</t>
    </r>
    <r>
      <rPr>
        <sz val="12"/>
        <color theme="1"/>
        <rFont val="MS Reference Sans Serif"/>
        <family val="2"/>
        <charset val="238"/>
      </rPr>
      <t>ő</t>
    </r>
    <r>
      <rPr>
        <sz val="12"/>
        <color theme="1"/>
        <rFont val="Garamond"/>
        <family val="1"/>
        <charset val="238"/>
      </rPr>
      <t xml:space="preserve"> egyedi beállítások. Minden áram forma legyen m</t>
    </r>
    <r>
      <rPr>
        <sz val="12"/>
        <color theme="1"/>
        <rFont val="MS Reference Sans Serif"/>
        <family val="2"/>
        <charset val="238"/>
      </rPr>
      <t>ű</t>
    </r>
    <r>
      <rPr>
        <sz val="12"/>
        <color theme="1"/>
        <rFont val="Garamond"/>
        <family val="1"/>
        <charset val="238"/>
      </rPr>
      <t>ködtethet</t>
    </r>
    <r>
      <rPr>
        <sz val="12"/>
        <color theme="1"/>
        <rFont val="MS Reference Sans Serif"/>
        <family val="2"/>
        <charset val="238"/>
      </rPr>
      <t>ő</t>
    </r>
    <r>
      <rPr>
        <sz val="12"/>
        <color theme="1"/>
        <rFont val="Garamond"/>
        <family val="1"/>
        <charset val="238"/>
      </rPr>
      <t xml:space="preserve"> bifázisos módban. </t>
    </r>
  </si>
  <si>
    <t xml:space="preserve">Tapadó, felületi elektródák </t>
  </si>
  <si>
    <r>
      <t>4 db 3,2cm átmér</t>
    </r>
    <r>
      <rPr>
        <sz val="12"/>
        <color theme="1"/>
        <rFont val="MS Reference Sans Serif"/>
        <family val="2"/>
        <charset val="238"/>
      </rPr>
      <t>ő</t>
    </r>
    <r>
      <rPr>
        <sz val="12"/>
        <color theme="1"/>
        <rFont val="Garamond"/>
        <family val="1"/>
        <charset val="238"/>
      </rPr>
      <t>j</t>
    </r>
    <r>
      <rPr>
        <sz val="12"/>
        <color theme="1"/>
        <rFont val="MS Reference Sans Serif"/>
        <family val="2"/>
        <charset val="238"/>
      </rPr>
      <t>ű</t>
    </r>
    <r>
      <rPr>
        <sz val="12"/>
        <color theme="1"/>
        <rFont val="Garamond"/>
        <family val="1"/>
        <charset val="238"/>
      </rPr>
      <t>,</t>
    </r>
  </si>
  <si>
    <t xml:space="preserve">4db 5x5 cm és  4db 7,5x14 cm nagyságú. </t>
  </si>
  <si>
    <t>2db kábel  (200 cm)</t>
  </si>
  <si>
    <r>
      <t>Termék neve:</t>
    </r>
    <r>
      <rPr>
        <sz val="18"/>
        <rFont val="Garamond"/>
        <family val="1"/>
        <charset val="238"/>
      </rPr>
      <t xml:space="preserve"> </t>
    </r>
    <r>
      <rPr>
        <sz val="12"/>
        <color rgb="FF000000"/>
        <rFont val="Garamond"/>
        <family val="1"/>
        <charset val="238"/>
      </rPr>
      <t>Tricikli funkcionális elektromos ingerléssel</t>
    </r>
  </si>
  <si>
    <r>
      <t xml:space="preserve">Beszerzendő mennyiség: </t>
    </r>
    <r>
      <rPr>
        <sz val="12"/>
        <color theme="1"/>
        <rFont val="Garamond"/>
        <family val="1"/>
        <charset val="238"/>
      </rPr>
      <t>1 db</t>
    </r>
  </si>
  <si>
    <t>Maximális felhasználói tömeg: 100 kg</t>
  </si>
  <si>
    <t>Csípő: legalább 34 fok extenziós szög; legalább 104 fok behajlási szög</t>
  </si>
  <si>
    <t>Térd: legalább 110 fok behajlási szög; legalább 2  fok extenziós szög</t>
  </si>
  <si>
    <t>Bemeneti feszültség: 90-264 V AC 47-62 Hz-nél/ 100-240 V AC 50-60 Hz-nél</t>
  </si>
  <si>
    <t>üzemeltetés: fő és kiegészítő akkumulátornál 25-40 ºC</t>
  </si>
  <si>
    <t xml:space="preserve">Eszköz hossza legfeljebb 5 mm-es beosztásokkal beállítható </t>
  </si>
  <si>
    <t>Denervált izmok nem invazív ingerlését és aktiválását lehetővé teszi.</t>
  </si>
  <si>
    <t>Programozható áramerősség: legalább +/- 300mA tartományban.</t>
  </si>
  <si>
    <t>Programozható impulzus szélesség (10ms-200ms  tartományban)</t>
  </si>
  <si>
    <t>Négyszög és trapéz alakú impulzus hullámforma.</t>
  </si>
  <si>
    <t>Minden hullámforma legyen elérhető bifázisos módban.</t>
  </si>
  <si>
    <t>Az ingerlés alkalmazható legyen 1-59 perces időtartományban.</t>
  </si>
  <si>
    <t>Elasztikus öv/szíj 110x17cm (1 db) és 70x17cm (4db)</t>
  </si>
  <si>
    <t>4db Gumi elektróda (12 x 15.5 cm)</t>
  </si>
  <si>
    <t>4 db Biztonsági elektróda ( 16cm x 12,8 cm).</t>
  </si>
  <si>
    <t>2 db kábel (200 cm)</t>
  </si>
  <si>
    <t>Vezérlőegység, amely harmadik féltől származó eszközök kapcsolódását, integrációját és szinkronizációját biztosítja, tartalmaz 64 csatornás ADC-t, Timecode, Genlock, és VESA támogatást. 5m hosszúságú cat 5e adatkábellel.</t>
  </si>
  <si>
    <t>Pozíció nyomaték és valós idejű irányítása</t>
  </si>
  <si>
    <r>
      <t xml:space="preserve">1 db Futó nadrág </t>
    </r>
    <r>
      <rPr>
        <sz val="11"/>
        <color rgb="FF000000"/>
        <rFont val="Garamond"/>
        <family val="1"/>
        <charset val="238"/>
      </rPr>
      <t>65% Polyester,  35% Cotton</t>
    </r>
  </si>
  <si>
    <t>4x12 db öntapadó elektróda</t>
  </si>
  <si>
    <t>16" otthoni tréner fékezőegységgel</t>
  </si>
  <si>
    <r>
      <t>Termék neve:</t>
    </r>
    <r>
      <rPr>
        <sz val="12"/>
        <color theme="1"/>
        <rFont val="Garamond"/>
        <family val="1"/>
        <charset val="238"/>
      </rPr>
      <t xml:space="preserve"> Két-csatornás elektromos stimulátor speciálisan a beidegzés néküli, petyhüdt, bénült izmok aktíválására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</si>
</sst>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1"/>
      <name val="Garamond"/>
      <family val="1"/>
      <charset val="238"/>
    </font>
    <font>
      <sz val="12"/>
      <color theme="1"/>
      <name val="Garamond"/>
      <family val="1"/>
      <charset val="238"/>
    </font>
    <font>
      <b/>
      <sz val="12"/>
      <color rgb="FF000000"/>
      <name val="Garamond"/>
      <family val="1"/>
      <charset val="238"/>
    </font>
    <font>
      <sz val="12"/>
      <color rgb="FF000000"/>
      <name val="Garamond"/>
      <family val="1"/>
      <charset val="238"/>
    </font>
    <font>
      <sz val="12"/>
      <name val="Garamond"/>
      <family val="1"/>
      <charset val="238"/>
    </font>
    <font>
      <b/>
      <sz val="12"/>
      <color rgb="FFFF0000"/>
      <name val="Garamond"/>
      <family val="1"/>
      <charset val="238"/>
    </font>
    <font>
      <sz val="18"/>
      <name val="Garamond"/>
      <family val="1"/>
      <charset val="238"/>
    </font>
    <font>
      <sz val="11"/>
      <color theme="1"/>
      <name val="Garamond"/>
      <family val="1"/>
      <charset val="238"/>
    </font>
    <font>
      <vertAlign val="subscript"/>
      <sz val="12"/>
      <color rgb="FF000000"/>
      <name val="Garamond"/>
      <family val="1"/>
      <charset val="238"/>
    </font>
    <font>
      <vertAlign val="subscript"/>
      <sz val="12"/>
      <name val="Garamond"/>
      <family val="1"/>
      <charset val="238"/>
    </font>
    <font>
      <vertAlign val="superscript"/>
      <sz val="12"/>
      <color rgb="FF000000"/>
      <name val="Garamond"/>
      <family val="1"/>
      <charset val="238"/>
    </font>
    <font>
      <sz val="11"/>
      <color rgb="FF000000"/>
      <name val="Garamond"/>
      <family val="1"/>
      <charset val="238"/>
    </font>
    <font>
      <b/>
      <sz val="16"/>
      <color theme="1"/>
      <name val="Garamond"/>
      <family val="1"/>
      <charset val="238"/>
    </font>
    <font>
      <sz val="16"/>
      <color theme="1"/>
      <name val="Garamond"/>
      <family val="1"/>
      <charset val="238"/>
    </font>
    <font>
      <sz val="12"/>
      <color theme="1"/>
      <name val="MS Reference Sans Serif"/>
      <family val="2"/>
      <charset val="238"/>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58">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s>
  <cellStyleXfs count="1">
    <xf numFmtId="0" fontId="0" fillId="0" borderId="0"/>
  </cellStyleXfs>
  <cellXfs count="227">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0" xfId="0" applyFont="1" applyAlignment="1">
      <alignment vertical="center"/>
    </xf>
    <xf numFmtId="0" fontId="2" fillId="0" borderId="0" xfId="0" applyFont="1"/>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0" xfId="0" applyFont="1" applyBorder="1" applyAlignment="1">
      <alignment vertical="center" wrapText="1"/>
    </xf>
    <xf numFmtId="0" fontId="4" fillId="0" borderId="22" xfId="0" applyFont="1" applyBorder="1" applyAlignment="1">
      <alignmen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4" fillId="0" borderId="7"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0" fontId="4" fillId="0" borderId="4" xfId="0" applyFont="1" applyBorder="1" applyAlignment="1">
      <alignment vertical="center" wrapText="1"/>
    </xf>
    <xf numFmtId="0" fontId="2" fillId="0" borderId="30" xfId="0" applyFont="1" applyBorder="1" applyAlignment="1">
      <alignment horizontal="justify" vertical="center"/>
    </xf>
    <xf numFmtId="0" fontId="2" fillId="0" borderId="30" xfId="0" applyFont="1" applyBorder="1" applyAlignment="1">
      <alignment horizontal="left" vertical="center"/>
    </xf>
    <xf numFmtId="0" fontId="4" fillId="0" borderId="33" xfId="0" applyFont="1" applyBorder="1" applyAlignment="1">
      <alignment horizontal="center" vertical="center" wrapText="1"/>
    </xf>
    <xf numFmtId="0" fontId="2" fillId="0" borderId="32" xfId="0" applyFont="1" applyBorder="1" applyAlignment="1">
      <alignment horizontal="justify" vertical="center"/>
    </xf>
    <xf numFmtId="0" fontId="1" fillId="0" borderId="30"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xf>
    <xf numFmtId="0" fontId="2" fillId="0" borderId="22" xfId="0" applyFont="1" applyBorder="1" applyAlignment="1">
      <alignment horizontal="justify" vertical="center"/>
    </xf>
    <xf numFmtId="0" fontId="2" fillId="0" borderId="24" xfId="0" applyFont="1" applyBorder="1" applyAlignment="1">
      <alignment horizontal="justify" vertical="center"/>
    </xf>
    <xf numFmtId="0" fontId="2" fillId="0" borderId="23" xfId="0" applyFont="1" applyBorder="1" applyAlignment="1">
      <alignment horizontal="justify" vertical="center"/>
    </xf>
    <xf numFmtId="0" fontId="2" fillId="0" borderId="42" xfId="0" applyFont="1" applyBorder="1" applyAlignment="1">
      <alignment horizontal="justify" vertical="center"/>
    </xf>
    <xf numFmtId="0" fontId="2" fillId="0" borderId="28" xfId="0" applyFont="1" applyBorder="1" applyAlignment="1">
      <alignment horizontal="justify" vertical="center"/>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left" vertical="center"/>
    </xf>
    <xf numFmtId="0" fontId="1" fillId="0" borderId="2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xf>
    <xf numFmtId="0" fontId="2" fillId="0" borderId="43" xfId="0" applyFont="1" applyBorder="1" applyAlignment="1">
      <alignment horizontal="left" vertical="center"/>
    </xf>
    <xf numFmtId="0" fontId="2" fillId="0" borderId="38" xfId="0" applyFont="1" applyBorder="1" applyAlignment="1">
      <alignment horizontal="left" vertical="center"/>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4"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30" xfId="0" applyFont="1" applyBorder="1" applyAlignment="1">
      <alignment horizontal="justify" vertical="center"/>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4" xfId="0" applyFont="1" applyBorder="1" applyAlignment="1">
      <alignment vertical="center" wrapText="1"/>
    </xf>
    <xf numFmtId="0" fontId="4" fillId="0" borderId="37" xfId="0" applyFont="1" applyBorder="1" applyAlignment="1">
      <alignment vertical="center" wrapText="1"/>
    </xf>
    <xf numFmtId="0" fontId="2" fillId="0" borderId="43" xfId="0" applyFont="1" applyBorder="1" applyAlignment="1">
      <alignment horizontal="justify" vertical="center"/>
    </xf>
    <xf numFmtId="0" fontId="2" fillId="0" borderId="38" xfId="0" applyFont="1" applyBorder="1" applyAlignment="1">
      <alignment horizontal="justify" vertical="center"/>
    </xf>
    <xf numFmtId="0" fontId="2" fillId="0" borderId="41" xfId="0" applyFont="1" applyBorder="1" applyAlignment="1">
      <alignment horizontal="justify" vertical="center"/>
    </xf>
    <xf numFmtId="0" fontId="1" fillId="0" borderId="38" xfId="0" applyFont="1" applyBorder="1" applyAlignment="1">
      <alignment horizontal="justify"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4" xfId="0" applyFont="1" applyBorder="1" applyAlignment="1">
      <alignment vertical="center" wrapText="1"/>
    </xf>
    <xf numFmtId="0" fontId="4" fillId="0" borderId="26" xfId="0" applyFont="1" applyBorder="1" applyAlignment="1">
      <alignment horizontal="center" vertical="center" wrapText="1"/>
    </xf>
    <xf numFmtId="0" fontId="4" fillId="0" borderId="21" xfId="0" applyFont="1" applyBorder="1" applyAlignment="1">
      <alignment vertical="center" wrapText="1"/>
    </xf>
    <xf numFmtId="0" fontId="8" fillId="0" borderId="0" xfId="0" applyFont="1"/>
    <xf numFmtId="0" fontId="4" fillId="0" borderId="30" xfId="0" applyFont="1" applyBorder="1" applyAlignment="1">
      <alignment horizontal="justify"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xf>
    <xf numFmtId="0" fontId="0" fillId="0" borderId="0" xfId="0" applyAlignment="1">
      <alignment horizontal="center" vertical="center"/>
    </xf>
    <xf numFmtId="0" fontId="2" fillId="0" borderId="7" xfId="0" applyFont="1" applyBorder="1" applyAlignment="1">
      <alignmen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51" xfId="0" applyFont="1" applyBorder="1" applyAlignment="1">
      <alignment horizontal="center" vertical="center" wrapText="1"/>
    </xf>
    <xf numFmtId="0" fontId="2" fillId="2" borderId="0" xfId="0" applyFont="1" applyFill="1" applyBorder="1" applyAlignment="1">
      <alignment horizontal="justify"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0" xfId="0" applyFont="1" applyFill="1" applyBorder="1" applyAlignment="1">
      <alignment horizontal="justify" vertical="center"/>
    </xf>
    <xf numFmtId="0" fontId="8" fillId="2" borderId="16" xfId="0" applyFont="1" applyFill="1" applyBorder="1"/>
    <xf numFmtId="0" fontId="8" fillId="2" borderId="16" xfId="0"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2" xfId="0" applyFont="1" applyBorder="1" applyAlignment="1">
      <alignment horizontal="center" vertical="center"/>
    </xf>
    <xf numFmtId="0" fontId="1" fillId="0" borderId="56" xfId="0" applyFont="1" applyBorder="1" applyAlignment="1">
      <alignment horizontal="center" vertical="center" wrapText="1"/>
    </xf>
    <xf numFmtId="0" fontId="8" fillId="2" borderId="0" xfId="0" applyFont="1" applyFill="1" applyBorder="1" applyAlignment="1">
      <alignment horizontal="center" vertical="center"/>
    </xf>
    <xf numFmtId="0" fontId="3" fillId="0" borderId="57" xfId="0" applyFont="1" applyBorder="1" applyAlignment="1">
      <alignment horizontal="center" vertical="center" wrapText="1"/>
    </xf>
    <xf numFmtId="0" fontId="13" fillId="2" borderId="44" xfId="0" applyFont="1" applyFill="1" applyBorder="1" applyAlignment="1">
      <alignment horizontal="center" vertical="center"/>
    </xf>
    <xf numFmtId="0" fontId="4"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30" xfId="0" applyFont="1" applyBorder="1" applyAlignment="1">
      <alignment vertical="center" wrapText="1"/>
    </xf>
    <xf numFmtId="0" fontId="4" fillId="0" borderId="28" xfId="0" applyFont="1" applyBorder="1" applyAlignment="1">
      <alignment horizontal="center" vertical="center" wrapText="1"/>
    </xf>
    <xf numFmtId="0" fontId="4" fillId="0" borderId="43" xfId="0" applyFont="1" applyBorder="1" applyAlignment="1">
      <alignment vertical="center" wrapText="1"/>
    </xf>
    <xf numFmtId="0" fontId="0" fillId="0" borderId="13" xfId="0" applyBorder="1"/>
    <xf numFmtId="0" fontId="4" fillId="0" borderId="28" xfId="0" applyFont="1" applyBorder="1" applyAlignment="1">
      <alignment horizontal="center" vertical="center" wrapText="1"/>
    </xf>
    <xf numFmtId="0" fontId="4" fillId="0" borderId="32" xfId="0" applyFont="1" applyFill="1" applyBorder="1" applyAlignment="1">
      <alignment vertical="center" wrapText="1"/>
    </xf>
    <xf numFmtId="0" fontId="4" fillId="0" borderId="33" xfId="0" applyFont="1" applyFill="1" applyBorder="1" applyAlignment="1">
      <alignment horizontal="center"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2" fillId="0" borderId="2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justify" vertical="center"/>
    </xf>
    <xf numFmtId="0" fontId="14" fillId="2" borderId="44" xfId="0" applyFont="1" applyFill="1" applyBorder="1" applyAlignment="1">
      <alignment horizontal="center" vertical="center"/>
    </xf>
    <xf numFmtId="0" fontId="14" fillId="2" borderId="40" xfId="0" applyFont="1" applyFill="1" applyBorder="1" applyAlignment="1">
      <alignment horizontal="center" vertical="center"/>
    </xf>
    <xf numFmtId="0" fontId="4" fillId="0" borderId="28"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8" xfId="0" applyFont="1" applyBorder="1" applyAlignment="1">
      <alignment vertical="center" wrapText="1"/>
    </xf>
    <xf numFmtId="0" fontId="4"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9" xfId="0" applyFont="1" applyBorder="1" applyAlignment="1">
      <alignment horizontal="center"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4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18" xfId="0" applyFont="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5"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3"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4" fillId="0" borderId="31" xfId="0" applyFont="1" applyBorder="1" applyAlignment="1" applyProtection="1">
      <alignment horizontal="justify" vertical="center" wrapText="1"/>
      <protection locked="0"/>
    </xf>
    <xf numFmtId="0" fontId="6" fillId="0" borderId="31" xfId="0" applyFont="1" applyBorder="1" applyAlignment="1" applyProtection="1">
      <alignment horizontal="justify" vertical="center" wrapText="1"/>
      <protection locked="0"/>
    </xf>
    <xf numFmtId="0" fontId="4" fillId="0" borderId="34" xfId="0" applyFont="1" applyBorder="1" applyAlignment="1" applyProtection="1">
      <alignment horizontal="justify" vertical="center" wrapText="1"/>
      <protection locked="0"/>
    </xf>
    <xf numFmtId="0" fontId="1" fillId="0" borderId="13"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justify" vertical="center" wrapText="1"/>
      <protection locked="0"/>
    </xf>
    <xf numFmtId="0" fontId="2" fillId="0" borderId="34"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0" fontId="4" fillId="0" borderId="31" xfId="0" applyFont="1" applyBorder="1" applyAlignment="1" applyProtection="1">
      <alignment vertical="center" wrapText="1"/>
      <protection locked="0"/>
    </xf>
    <xf numFmtId="0" fontId="4" fillId="0" borderId="45" xfId="0" applyFont="1" applyBorder="1" applyAlignment="1" applyProtection="1">
      <alignment vertical="center" wrapText="1"/>
      <protection locked="0"/>
    </xf>
    <xf numFmtId="0" fontId="0" fillId="0" borderId="34" xfId="0" applyBorder="1" applyProtection="1">
      <protection locked="0"/>
    </xf>
  </cellXfs>
  <cellStyles count="1">
    <cellStyle name="Normá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3"/>
  <sheetViews>
    <sheetView topLeftCell="A436" zoomScaleNormal="100" workbookViewId="0">
      <selection activeCell="C450" sqref="C450"/>
    </sheetView>
  </sheetViews>
  <sheetFormatPr defaultRowHeight="15" x14ac:dyDescent="0.25"/>
  <cols>
    <col min="1" max="1" width="88.42578125" style="83" customWidth="1"/>
    <col min="2" max="3" width="18.7109375" style="88" customWidth="1"/>
    <col min="4" max="16384" width="9.140625" style="83"/>
  </cols>
  <sheetData>
    <row r="1" spans="1:3" ht="15.75" x14ac:dyDescent="0.25">
      <c r="A1" s="122" t="s">
        <v>253</v>
      </c>
      <c r="B1" s="123"/>
      <c r="C1" s="124"/>
    </row>
    <row r="2" spans="1:3" ht="15.75" x14ac:dyDescent="0.25">
      <c r="A2" s="125" t="s">
        <v>62</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47.25" x14ac:dyDescent="0.25">
      <c r="A6" s="42" t="s">
        <v>2</v>
      </c>
      <c r="B6" s="43" t="s">
        <v>3</v>
      </c>
      <c r="C6" s="44" t="s">
        <v>4</v>
      </c>
    </row>
    <row r="7" spans="1:3" ht="15.75" x14ac:dyDescent="0.25">
      <c r="A7" s="41" t="s">
        <v>254</v>
      </c>
      <c r="B7" s="72"/>
      <c r="C7" s="73"/>
    </row>
    <row r="8" spans="1:3" ht="15.75" x14ac:dyDescent="0.25">
      <c r="A8" s="37" t="s">
        <v>255</v>
      </c>
      <c r="B8" s="71" t="s">
        <v>5</v>
      </c>
      <c r="C8" s="177"/>
    </row>
    <row r="9" spans="1:3" ht="15.75" x14ac:dyDescent="0.25">
      <c r="A9" s="37" t="s">
        <v>256</v>
      </c>
      <c r="B9" s="71" t="s">
        <v>5</v>
      </c>
      <c r="C9" s="178"/>
    </row>
    <row r="10" spans="1:3" ht="15.75" x14ac:dyDescent="0.25">
      <c r="A10" s="37" t="s">
        <v>257</v>
      </c>
      <c r="B10" s="71" t="s">
        <v>5</v>
      </c>
      <c r="C10" s="178"/>
    </row>
    <row r="11" spans="1:3" ht="15.75" x14ac:dyDescent="0.25">
      <c r="A11" s="37" t="s">
        <v>258</v>
      </c>
      <c r="B11" s="71" t="s">
        <v>5</v>
      </c>
      <c r="C11" s="178"/>
    </row>
    <row r="12" spans="1:3" ht="15.75" x14ac:dyDescent="0.25">
      <c r="A12" s="37" t="s">
        <v>259</v>
      </c>
      <c r="B12" s="71" t="s">
        <v>5</v>
      </c>
      <c r="C12" s="178"/>
    </row>
    <row r="13" spans="1:3" ht="15.75" x14ac:dyDescent="0.25">
      <c r="A13" s="37" t="s">
        <v>260</v>
      </c>
      <c r="B13" s="71" t="s">
        <v>5</v>
      </c>
      <c r="C13" s="178"/>
    </row>
    <row r="14" spans="1:3" ht="15.75" x14ac:dyDescent="0.25">
      <c r="A14" s="37" t="s">
        <v>261</v>
      </c>
      <c r="B14" s="65" t="s">
        <v>5</v>
      </c>
      <c r="C14" s="178"/>
    </row>
    <row r="15" spans="1:3" ht="31.5" x14ac:dyDescent="0.25">
      <c r="A15" s="37" t="s">
        <v>262</v>
      </c>
      <c r="B15" s="65" t="s">
        <v>5</v>
      </c>
      <c r="C15" s="178"/>
    </row>
    <row r="16" spans="1:3" ht="15.75" x14ac:dyDescent="0.25">
      <c r="A16" s="37" t="s">
        <v>263</v>
      </c>
      <c r="B16" s="65" t="s">
        <v>5</v>
      </c>
      <c r="C16" s="178"/>
    </row>
    <row r="17" spans="1:3" ht="15.75" x14ac:dyDescent="0.25">
      <c r="A17" s="37" t="s">
        <v>264</v>
      </c>
      <c r="B17" s="65" t="s">
        <v>5</v>
      </c>
      <c r="C17" s="178"/>
    </row>
    <row r="18" spans="1:3" ht="15.75" x14ac:dyDescent="0.25">
      <c r="A18" s="37" t="s">
        <v>265</v>
      </c>
      <c r="B18" s="65" t="s">
        <v>5</v>
      </c>
      <c r="C18" s="178"/>
    </row>
    <row r="19" spans="1:3" ht="15.75" x14ac:dyDescent="0.25">
      <c r="A19" s="37" t="s">
        <v>266</v>
      </c>
      <c r="B19" s="65" t="s">
        <v>5</v>
      </c>
      <c r="C19" s="178"/>
    </row>
    <row r="20" spans="1:3" ht="15.75" x14ac:dyDescent="0.25">
      <c r="A20" s="37" t="s">
        <v>267</v>
      </c>
      <c r="B20" s="65" t="s">
        <v>5</v>
      </c>
      <c r="C20" s="178"/>
    </row>
    <row r="21" spans="1:3" ht="15.75" x14ac:dyDescent="0.25">
      <c r="A21" s="37" t="s">
        <v>268</v>
      </c>
      <c r="B21" s="87" t="s">
        <v>5</v>
      </c>
      <c r="C21" s="177"/>
    </row>
    <row r="22" spans="1:3" ht="15.75" x14ac:dyDescent="0.25">
      <c r="A22" s="37" t="s">
        <v>269</v>
      </c>
      <c r="B22" s="87" t="s">
        <v>5</v>
      </c>
      <c r="C22" s="178"/>
    </row>
    <row r="23" spans="1:3" ht="15.75" x14ac:dyDescent="0.25">
      <c r="A23" s="37" t="s">
        <v>270</v>
      </c>
      <c r="B23" s="87" t="s">
        <v>271</v>
      </c>
      <c r="C23" s="177"/>
    </row>
    <row r="24" spans="1:3" ht="15.75" x14ac:dyDescent="0.25">
      <c r="A24" s="37" t="s">
        <v>272</v>
      </c>
      <c r="B24" s="65" t="s">
        <v>5</v>
      </c>
      <c r="C24" s="178"/>
    </row>
    <row r="25" spans="1:3" ht="15.75" x14ac:dyDescent="0.25">
      <c r="A25" s="37" t="s">
        <v>273</v>
      </c>
      <c r="B25" s="65" t="s">
        <v>5</v>
      </c>
      <c r="C25" s="178"/>
    </row>
    <row r="26" spans="1:3" ht="15.75" x14ac:dyDescent="0.25">
      <c r="A26" s="37" t="s">
        <v>274</v>
      </c>
      <c r="B26" s="65" t="s">
        <v>5</v>
      </c>
      <c r="C26" s="178"/>
    </row>
    <row r="27" spans="1:3" ht="15.75" x14ac:dyDescent="0.25">
      <c r="A27" s="37" t="s">
        <v>275</v>
      </c>
      <c r="B27" s="65" t="s">
        <v>5</v>
      </c>
      <c r="C27" s="178"/>
    </row>
    <row r="28" spans="1:3" ht="15.75" x14ac:dyDescent="0.25">
      <c r="A28" s="37" t="s">
        <v>276</v>
      </c>
      <c r="B28" s="65" t="s">
        <v>5</v>
      </c>
      <c r="C28" s="178"/>
    </row>
    <row r="29" spans="1:3" ht="15.75" x14ac:dyDescent="0.25">
      <c r="A29" s="41" t="s">
        <v>277</v>
      </c>
      <c r="B29" s="65"/>
      <c r="C29" s="178"/>
    </row>
    <row r="30" spans="1:3" ht="47.25" x14ac:dyDescent="0.25">
      <c r="A30" s="37" t="s">
        <v>278</v>
      </c>
      <c r="B30" s="65" t="s">
        <v>5</v>
      </c>
      <c r="C30" s="178"/>
    </row>
    <row r="31" spans="1:3" ht="47.25" x14ac:dyDescent="0.25">
      <c r="A31" s="37" t="s">
        <v>279</v>
      </c>
      <c r="B31" s="65" t="s">
        <v>5</v>
      </c>
      <c r="C31" s="178"/>
    </row>
    <row r="32" spans="1:3" ht="47.25" x14ac:dyDescent="0.25">
      <c r="A32" s="37" t="s">
        <v>280</v>
      </c>
      <c r="B32" s="65" t="s">
        <v>5</v>
      </c>
      <c r="C32" s="178"/>
    </row>
    <row r="33" spans="1:3" ht="31.5" x14ac:dyDescent="0.25">
      <c r="A33" s="37" t="s">
        <v>281</v>
      </c>
      <c r="B33" s="65" t="s">
        <v>5</v>
      </c>
      <c r="C33" s="178"/>
    </row>
    <row r="34" spans="1:3" ht="15.75" x14ac:dyDescent="0.25">
      <c r="A34" s="37" t="s">
        <v>282</v>
      </c>
      <c r="B34" s="65" t="s">
        <v>5</v>
      </c>
      <c r="C34" s="178"/>
    </row>
    <row r="35" spans="1:3" ht="15.75" x14ac:dyDescent="0.25">
      <c r="A35" s="37" t="s">
        <v>283</v>
      </c>
      <c r="B35" s="65" t="s">
        <v>5</v>
      </c>
      <c r="C35" s="178"/>
    </row>
    <row r="36" spans="1:3" ht="15.75" x14ac:dyDescent="0.25">
      <c r="A36" s="37" t="s">
        <v>284</v>
      </c>
      <c r="B36" s="65" t="s">
        <v>5</v>
      </c>
      <c r="C36" s="178"/>
    </row>
    <row r="37" spans="1:3" ht="15.75" x14ac:dyDescent="0.25">
      <c r="A37" s="37" t="s">
        <v>285</v>
      </c>
      <c r="B37" s="65" t="s">
        <v>5</v>
      </c>
      <c r="C37" s="178"/>
    </row>
    <row r="38" spans="1:3" ht="15.75" x14ac:dyDescent="0.25">
      <c r="A38" s="37" t="s">
        <v>286</v>
      </c>
      <c r="B38" s="65" t="s">
        <v>5</v>
      </c>
      <c r="C38" s="178"/>
    </row>
    <row r="39" spans="1:3" ht="15.75" x14ac:dyDescent="0.25">
      <c r="A39" s="68" t="s">
        <v>287</v>
      </c>
      <c r="B39" s="65"/>
      <c r="C39" s="178"/>
    </row>
    <row r="40" spans="1:3" ht="15.75" x14ac:dyDescent="0.25">
      <c r="A40" s="74" t="s">
        <v>288</v>
      </c>
      <c r="B40" s="65" t="s">
        <v>5</v>
      </c>
      <c r="C40" s="178"/>
    </row>
    <row r="41" spans="1:3" ht="31.5" x14ac:dyDescent="0.25">
      <c r="A41" s="74" t="s">
        <v>289</v>
      </c>
      <c r="B41" s="129" t="s">
        <v>5</v>
      </c>
      <c r="C41" s="179"/>
    </row>
    <row r="42" spans="1:3" ht="15.75" x14ac:dyDescent="0.25">
      <c r="A42" s="76" t="s">
        <v>290</v>
      </c>
      <c r="B42" s="129"/>
      <c r="C42" s="179"/>
    </row>
    <row r="43" spans="1:3" ht="15.75" x14ac:dyDescent="0.25">
      <c r="A43" s="76" t="s">
        <v>291</v>
      </c>
      <c r="B43" s="129"/>
      <c r="C43" s="179"/>
    </row>
    <row r="44" spans="1:3" ht="15.75" x14ac:dyDescent="0.25">
      <c r="A44" s="76" t="s">
        <v>292</v>
      </c>
      <c r="B44" s="129"/>
      <c r="C44" s="179"/>
    </row>
    <row r="45" spans="1:3" ht="15.75" x14ac:dyDescent="0.25">
      <c r="A45" s="76" t="s">
        <v>293</v>
      </c>
      <c r="B45" s="129"/>
      <c r="C45" s="179"/>
    </row>
    <row r="46" spans="1:3" ht="15.75" x14ac:dyDescent="0.25">
      <c r="A46" s="76" t="s">
        <v>294</v>
      </c>
      <c r="B46" s="129"/>
      <c r="C46" s="179"/>
    </row>
    <row r="47" spans="1:3" ht="15.75" x14ac:dyDescent="0.25">
      <c r="A47" s="75" t="s">
        <v>295</v>
      </c>
      <c r="B47" s="129"/>
      <c r="C47" s="179"/>
    </row>
    <row r="48" spans="1:3" ht="15.75" x14ac:dyDescent="0.25">
      <c r="A48" s="74" t="s">
        <v>296</v>
      </c>
      <c r="B48" s="128" t="s">
        <v>5</v>
      </c>
      <c r="C48" s="179"/>
    </row>
    <row r="49" spans="1:3" ht="15.75" x14ac:dyDescent="0.25">
      <c r="A49" s="76" t="s">
        <v>297</v>
      </c>
      <c r="B49" s="128"/>
      <c r="C49" s="179"/>
    </row>
    <row r="50" spans="1:3" ht="15.75" x14ac:dyDescent="0.25">
      <c r="A50" s="37" t="s">
        <v>298</v>
      </c>
      <c r="B50" s="65" t="s">
        <v>5</v>
      </c>
      <c r="C50" s="178"/>
    </row>
    <row r="51" spans="1:3" ht="15.75" x14ac:dyDescent="0.25">
      <c r="A51" s="37" t="s">
        <v>299</v>
      </c>
      <c r="B51" s="65" t="s">
        <v>5</v>
      </c>
      <c r="C51" s="178"/>
    </row>
    <row r="52" spans="1:3" ht="31.5" x14ac:dyDescent="0.25">
      <c r="A52" s="37" t="s">
        <v>300</v>
      </c>
      <c r="B52" s="65" t="s">
        <v>5</v>
      </c>
      <c r="C52" s="178"/>
    </row>
    <row r="53" spans="1:3" ht="31.5" x14ac:dyDescent="0.25">
      <c r="A53" s="37" t="s">
        <v>301</v>
      </c>
      <c r="B53" s="65" t="s">
        <v>5</v>
      </c>
      <c r="C53" s="178"/>
    </row>
    <row r="54" spans="1:3" ht="15.75" x14ac:dyDescent="0.25">
      <c r="A54" s="37" t="s">
        <v>302</v>
      </c>
      <c r="B54" s="65" t="s">
        <v>5</v>
      </c>
      <c r="C54" s="178"/>
    </row>
    <row r="55" spans="1:3" ht="15.75" x14ac:dyDescent="0.25">
      <c r="A55" s="74" t="s">
        <v>303</v>
      </c>
      <c r="B55" s="128" t="s">
        <v>5</v>
      </c>
      <c r="C55" s="179"/>
    </row>
    <row r="56" spans="1:3" ht="15.75" x14ac:dyDescent="0.25">
      <c r="A56" s="76" t="s">
        <v>304</v>
      </c>
      <c r="B56" s="128"/>
      <c r="C56" s="179"/>
    </row>
    <row r="57" spans="1:3" ht="15.75" x14ac:dyDescent="0.25">
      <c r="A57" s="76" t="s">
        <v>305</v>
      </c>
      <c r="B57" s="128"/>
      <c r="C57" s="179"/>
    </row>
    <row r="58" spans="1:3" ht="15.75" x14ac:dyDescent="0.25">
      <c r="A58" s="76" t="s">
        <v>306</v>
      </c>
      <c r="B58" s="128"/>
      <c r="C58" s="179"/>
    </row>
    <row r="59" spans="1:3" ht="15.75" x14ac:dyDescent="0.25">
      <c r="A59" s="37" t="s">
        <v>307</v>
      </c>
      <c r="B59" s="65" t="s">
        <v>5</v>
      </c>
      <c r="C59" s="178"/>
    </row>
    <row r="60" spans="1:3" ht="15.75" x14ac:dyDescent="0.25">
      <c r="A60" s="37" t="s">
        <v>308</v>
      </c>
      <c r="B60" s="65" t="s">
        <v>5</v>
      </c>
      <c r="C60" s="178"/>
    </row>
    <row r="61" spans="1:3" ht="15.75" x14ac:dyDescent="0.25">
      <c r="A61" s="37" t="s">
        <v>309</v>
      </c>
      <c r="B61" s="65" t="s">
        <v>5</v>
      </c>
      <c r="C61" s="178"/>
    </row>
    <row r="62" spans="1:3" ht="15.75" x14ac:dyDescent="0.25">
      <c r="A62" s="37" t="s">
        <v>310</v>
      </c>
      <c r="B62" s="65" t="s">
        <v>5</v>
      </c>
      <c r="C62" s="178"/>
    </row>
    <row r="63" spans="1:3" ht="15.75" x14ac:dyDescent="0.25">
      <c r="A63" s="37" t="s">
        <v>311</v>
      </c>
      <c r="B63" s="65" t="s">
        <v>5</v>
      </c>
      <c r="C63" s="178"/>
    </row>
    <row r="64" spans="1:3" ht="15.75" x14ac:dyDescent="0.25">
      <c r="A64" s="41" t="s">
        <v>312</v>
      </c>
      <c r="B64" s="65"/>
      <c r="C64" s="178"/>
    </row>
    <row r="65" spans="1:3" ht="15.75" x14ac:dyDescent="0.25">
      <c r="A65" s="37" t="s">
        <v>313</v>
      </c>
      <c r="B65" s="65" t="s">
        <v>5</v>
      </c>
      <c r="C65" s="178"/>
    </row>
    <row r="66" spans="1:3" ht="15.75" x14ac:dyDescent="0.25">
      <c r="A66" s="37" t="s">
        <v>314</v>
      </c>
      <c r="B66" s="65" t="s">
        <v>5</v>
      </c>
      <c r="C66" s="178"/>
    </row>
    <row r="67" spans="1:3" ht="15.75" x14ac:dyDescent="0.25">
      <c r="A67" s="37" t="s">
        <v>315</v>
      </c>
      <c r="B67" s="65" t="s">
        <v>5</v>
      </c>
      <c r="C67" s="178"/>
    </row>
    <row r="68" spans="1:3" ht="15.75" x14ac:dyDescent="0.25">
      <c r="A68" s="41" t="s">
        <v>316</v>
      </c>
      <c r="B68" s="65"/>
      <c r="C68" s="178"/>
    </row>
    <row r="69" spans="1:3" ht="15.75" x14ac:dyDescent="0.25">
      <c r="A69" s="37" t="s">
        <v>317</v>
      </c>
      <c r="B69" s="65" t="s">
        <v>5</v>
      </c>
      <c r="C69" s="178"/>
    </row>
    <row r="70" spans="1:3" ht="15.75" x14ac:dyDescent="0.25">
      <c r="A70" s="74" t="s">
        <v>318</v>
      </c>
      <c r="B70" s="128" t="s">
        <v>5</v>
      </c>
      <c r="C70" s="179"/>
    </row>
    <row r="71" spans="1:3" ht="15.75" x14ac:dyDescent="0.25">
      <c r="A71" s="76" t="s">
        <v>319</v>
      </c>
      <c r="B71" s="128"/>
      <c r="C71" s="179"/>
    </row>
    <row r="72" spans="1:3" ht="15.75" x14ac:dyDescent="0.25">
      <c r="A72" s="76" t="s">
        <v>320</v>
      </c>
      <c r="B72" s="128"/>
      <c r="C72" s="179"/>
    </row>
    <row r="73" spans="1:3" ht="15.75" x14ac:dyDescent="0.25">
      <c r="A73" s="76" t="s">
        <v>321</v>
      </c>
      <c r="B73" s="128"/>
      <c r="C73" s="179"/>
    </row>
    <row r="74" spans="1:3" ht="15.75" x14ac:dyDescent="0.25">
      <c r="A74" s="76" t="s">
        <v>322</v>
      </c>
      <c r="B74" s="128"/>
      <c r="C74" s="179"/>
    </row>
    <row r="75" spans="1:3" ht="15.75" x14ac:dyDescent="0.25">
      <c r="A75" s="74" t="s">
        <v>323</v>
      </c>
      <c r="B75" s="128" t="s">
        <v>5</v>
      </c>
      <c r="C75" s="179"/>
    </row>
    <row r="76" spans="1:3" ht="31.5" x14ac:dyDescent="0.25">
      <c r="A76" s="76" t="s">
        <v>324</v>
      </c>
      <c r="B76" s="128"/>
      <c r="C76" s="179"/>
    </row>
    <row r="77" spans="1:3" ht="15.75" x14ac:dyDescent="0.25">
      <c r="A77" s="41" t="s">
        <v>325</v>
      </c>
      <c r="B77" s="65"/>
      <c r="C77" s="178"/>
    </row>
    <row r="78" spans="1:3" ht="15.75" x14ac:dyDescent="0.25">
      <c r="A78" s="37" t="s">
        <v>326</v>
      </c>
      <c r="B78" s="65" t="s">
        <v>5</v>
      </c>
      <c r="C78" s="178"/>
    </row>
    <row r="79" spans="1:3" ht="15.75" x14ac:dyDescent="0.25">
      <c r="A79" s="37" t="s">
        <v>327</v>
      </c>
      <c r="B79" s="65" t="s">
        <v>5</v>
      </c>
      <c r="C79" s="178"/>
    </row>
    <row r="80" spans="1:3" ht="15.75" x14ac:dyDescent="0.25">
      <c r="A80" s="41" t="s">
        <v>328</v>
      </c>
      <c r="B80" s="65"/>
      <c r="C80" s="178"/>
    </row>
    <row r="81" spans="1:3" ht="15.75" x14ac:dyDescent="0.25">
      <c r="A81" s="37" t="s">
        <v>329</v>
      </c>
      <c r="B81" s="65" t="s">
        <v>5</v>
      </c>
      <c r="C81" s="178"/>
    </row>
    <row r="82" spans="1:3" ht="15.75" x14ac:dyDescent="0.25">
      <c r="A82" s="37" t="s">
        <v>330</v>
      </c>
      <c r="B82" s="65" t="s">
        <v>5</v>
      </c>
      <c r="C82" s="178"/>
    </row>
    <row r="83" spans="1:3" ht="15.75" x14ac:dyDescent="0.25">
      <c r="A83" s="41" t="s">
        <v>331</v>
      </c>
      <c r="B83" s="65"/>
      <c r="C83" s="178"/>
    </row>
    <row r="84" spans="1:3" ht="15.75" x14ac:dyDescent="0.25">
      <c r="A84" s="37" t="s">
        <v>332</v>
      </c>
      <c r="B84" s="65" t="s">
        <v>5</v>
      </c>
      <c r="C84" s="178"/>
    </row>
    <row r="85" spans="1:3" ht="15.75" x14ac:dyDescent="0.25">
      <c r="A85" s="37" t="s">
        <v>333</v>
      </c>
      <c r="B85" s="65" t="s">
        <v>5</v>
      </c>
      <c r="C85" s="178"/>
    </row>
    <row r="86" spans="1:3" ht="15.75" x14ac:dyDescent="0.25">
      <c r="A86" s="41" t="s">
        <v>334</v>
      </c>
      <c r="B86" s="65"/>
      <c r="C86" s="178"/>
    </row>
    <row r="87" spans="1:3" ht="15.75" x14ac:dyDescent="0.25">
      <c r="A87" s="37" t="s">
        <v>335</v>
      </c>
      <c r="B87" s="65" t="s">
        <v>5</v>
      </c>
      <c r="C87" s="178"/>
    </row>
    <row r="88" spans="1:3" ht="15.75" x14ac:dyDescent="0.25">
      <c r="A88" s="37" t="s">
        <v>336</v>
      </c>
      <c r="B88" s="65" t="s">
        <v>5</v>
      </c>
      <c r="C88" s="178"/>
    </row>
    <row r="89" spans="1:3" ht="31.5" x14ac:dyDescent="0.25">
      <c r="A89" s="37" t="s">
        <v>337</v>
      </c>
      <c r="B89" s="65" t="s">
        <v>5</v>
      </c>
      <c r="C89" s="178"/>
    </row>
    <row r="90" spans="1:3" ht="15.75" x14ac:dyDescent="0.25">
      <c r="A90" s="37" t="s">
        <v>338</v>
      </c>
      <c r="B90" s="65" t="s">
        <v>5</v>
      </c>
      <c r="C90" s="178"/>
    </row>
    <row r="91" spans="1:3" ht="15.75" x14ac:dyDescent="0.25">
      <c r="A91" s="37" t="s">
        <v>339</v>
      </c>
      <c r="B91" s="15" t="s">
        <v>5</v>
      </c>
      <c r="C91" s="178"/>
    </row>
    <row r="92" spans="1:3" ht="15.75" x14ac:dyDescent="0.25">
      <c r="A92" s="130" t="s">
        <v>340</v>
      </c>
      <c r="B92" s="15" t="s">
        <v>5</v>
      </c>
      <c r="C92" s="180"/>
    </row>
    <row r="93" spans="1:3" ht="15.75" x14ac:dyDescent="0.25">
      <c r="A93" s="130"/>
      <c r="B93" s="16" t="s">
        <v>8</v>
      </c>
      <c r="C93" s="180"/>
    </row>
    <row r="94" spans="1:3" ht="15.75" x14ac:dyDescent="0.25">
      <c r="A94" s="37" t="s">
        <v>341</v>
      </c>
      <c r="B94" s="16" t="s">
        <v>5</v>
      </c>
      <c r="C94" s="178"/>
    </row>
    <row r="95" spans="1:3" ht="31.5" x14ac:dyDescent="0.25">
      <c r="A95" s="37" t="s">
        <v>342</v>
      </c>
      <c r="B95" s="65" t="s">
        <v>5</v>
      </c>
      <c r="C95" s="178"/>
    </row>
    <row r="96" spans="1:3" ht="15.75" x14ac:dyDescent="0.25">
      <c r="A96" s="37" t="s">
        <v>343</v>
      </c>
      <c r="B96" s="65" t="s">
        <v>5</v>
      </c>
      <c r="C96" s="178"/>
    </row>
    <row r="97" spans="1:3" ht="16.5" thickBot="1" x14ac:dyDescent="0.3">
      <c r="A97" s="74" t="s">
        <v>344</v>
      </c>
      <c r="B97" s="15" t="s">
        <v>5</v>
      </c>
      <c r="C97" s="181"/>
    </row>
    <row r="98" spans="1:3" ht="31.5" customHeight="1" x14ac:dyDescent="0.25">
      <c r="A98" s="104" t="s">
        <v>620</v>
      </c>
      <c r="B98" s="105" t="s">
        <v>621</v>
      </c>
      <c r="C98" s="106" t="s">
        <v>622</v>
      </c>
    </row>
    <row r="99" spans="1:3" ht="16.5" thickBot="1" x14ac:dyDescent="0.3">
      <c r="A99" s="107">
        <v>1</v>
      </c>
      <c r="B99" s="176">
        <v>0</v>
      </c>
      <c r="C99" s="108">
        <f>PRODUCT(A99,B99)</f>
        <v>0</v>
      </c>
    </row>
    <row r="100" spans="1:3" ht="15.75" x14ac:dyDescent="0.25">
      <c r="A100" s="98"/>
      <c r="B100" s="99"/>
      <c r="C100" s="100"/>
    </row>
    <row r="101" spans="1:3" ht="15.75" x14ac:dyDescent="0.25">
      <c r="A101" s="101"/>
      <c r="B101" s="109"/>
      <c r="C101" s="109"/>
    </row>
    <row r="102" spans="1:3" ht="15.75" thickBot="1" x14ac:dyDescent="0.3">
      <c r="A102" s="102"/>
      <c r="B102" s="103"/>
      <c r="C102" s="103"/>
    </row>
    <row r="103" spans="1:3" ht="15.75" x14ac:dyDescent="0.25">
      <c r="A103" s="122" t="s">
        <v>345</v>
      </c>
      <c r="B103" s="123"/>
      <c r="C103" s="124"/>
    </row>
    <row r="104" spans="1:3" ht="15.75" x14ac:dyDescent="0.25">
      <c r="A104" s="125" t="s">
        <v>62</v>
      </c>
      <c r="B104" s="126"/>
      <c r="C104" s="127"/>
    </row>
    <row r="105" spans="1:3" ht="15.75" x14ac:dyDescent="0.25">
      <c r="A105" s="125" t="s">
        <v>63</v>
      </c>
      <c r="B105" s="126"/>
      <c r="C105" s="127"/>
    </row>
    <row r="106" spans="1:3" ht="15.75" x14ac:dyDescent="0.25">
      <c r="A106" s="204" t="s">
        <v>0</v>
      </c>
      <c r="B106" s="205"/>
      <c r="C106" s="206"/>
    </row>
    <row r="107" spans="1:3" ht="16.5" thickBot="1" x14ac:dyDescent="0.3">
      <c r="A107" s="207" t="s">
        <v>1</v>
      </c>
      <c r="B107" s="208"/>
      <c r="C107" s="209"/>
    </row>
    <row r="108" spans="1:3" ht="47.25" x14ac:dyDescent="0.25">
      <c r="A108" s="42" t="s">
        <v>2</v>
      </c>
      <c r="B108" s="43" t="s">
        <v>3</v>
      </c>
      <c r="C108" s="44" t="s">
        <v>4</v>
      </c>
    </row>
    <row r="109" spans="1:3" ht="15.75" x14ac:dyDescent="0.25">
      <c r="A109" s="41" t="s">
        <v>346</v>
      </c>
      <c r="B109" s="71"/>
      <c r="C109" s="70"/>
    </row>
    <row r="110" spans="1:3" ht="15.75" x14ac:dyDescent="0.25">
      <c r="A110" s="37" t="s">
        <v>347</v>
      </c>
      <c r="B110" s="78" t="s">
        <v>5</v>
      </c>
      <c r="C110" s="178"/>
    </row>
    <row r="111" spans="1:3" ht="15.75" x14ac:dyDescent="0.25">
      <c r="A111" s="74" t="s">
        <v>348</v>
      </c>
      <c r="B111" s="78" t="s">
        <v>5</v>
      </c>
      <c r="C111" s="180"/>
    </row>
    <row r="112" spans="1:3" ht="15.75" x14ac:dyDescent="0.25">
      <c r="A112" s="75" t="s">
        <v>349</v>
      </c>
      <c r="B112" s="79" t="s">
        <v>8</v>
      </c>
      <c r="C112" s="180"/>
    </row>
    <row r="113" spans="1:3" ht="15.75" x14ac:dyDescent="0.25">
      <c r="A113" s="37" t="s">
        <v>257</v>
      </c>
      <c r="B113" s="79" t="s">
        <v>5</v>
      </c>
      <c r="C113" s="178"/>
    </row>
    <row r="114" spans="1:3" ht="31.5" x14ac:dyDescent="0.25">
      <c r="A114" s="37" t="s">
        <v>350</v>
      </c>
      <c r="B114" s="71" t="s">
        <v>5</v>
      </c>
      <c r="C114" s="178"/>
    </row>
    <row r="115" spans="1:3" ht="15.75" x14ac:dyDescent="0.25">
      <c r="A115" s="37" t="s">
        <v>351</v>
      </c>
      <c r="B115" s="71" t="s">
        <v>5</v>
      </c>
      <c r="C115" s="178"/>
    </row>
    <row r="116" spans="1:3" ht="15.75" x14ac:dyDescent="0.25">
      <c r="A116" s="37" t="s">
        <v>260</v>
      </c>
      <c r="B116" s="71" t="s">
        <v>5</v>
      </c>
      <c r="C116" s="178"/>
    </row>
    <row r="117" spans="1:3" ht="15.75" x14ac:dyDescent="0.25">
      <c r="A117" s="37" t="s">
        <v>261</v>
      </c>
      <c r="B117" s="71" t="s">
        <v>5</v>
      </c>
      <c r="C117" s="178"/>
    </row>
    <row r="118" spans="1:3" ht="31.5" x14ac:dyDescent="0.25">
      <c r="A118" s="37" t="s">
        <v>352</v>
      </c>
      <c r="B118" s="71" t="s">
        <v>5</v>
      </c>
      <c r="C118" s="178"/>
    </row>
    <row r="119" spans="1:3" ht="15.75" x14ac:dyDescent="0.25">
      <c r="A119" s="37" t="s">
        <v>263</v>
      </c>
      <c r="B119" s="71" t="s">
        <v>5</v>
      </c>
      <c r="C119" s="178"/>
    </row>
    <row r="120" spans="1:3" ht="15.75" x14ac:dyDescent="0.25">
      <c r="A120" s="37" t="s">
        <v>353</v>
      </c>
      <c r="B120" s="71" t="s">
        <v>5</v>
      </c>
      <c r="C120" s="178"/>
    </row>
    <row r="121" spans="1:3" ht="15.75" x14ac:dyDescent="0.25">
      <c r="A121" s="37" t="s">
        <v>354</v>
      </c>
      <c r="B121" s="71" t="s">
        <v>5</v>
      </c>
      <c r="C121" s="178"/>
    </row>
    <row r="122" spans="1:3" ht="15.75" x14ac:dyDescent="0.25">
      <c r="A122" s="37" t="s">
        <v>266</v>
      </c>
      <c r="B122" s="71" t="s">
        <v>5</v>
      </c>
      <c r="C122" s="178"/>
    </row>
    <row r="123" spans="1:3" ht="15.75" x14ac:dyDescent="0.25">
      <c r="A123" s="37" t="s">
        <v>267</v>
      </c>
      <c r="B123" s="71" t="s">
        <v>5</v>
      </c>
      <c r="C123" s="178"/>
    </row>
    <row r="124" spans="1:3" ht="15.75" x14ac:dyDescent="0.25">
      <c r="A124" s="37" t="s">
        <v>268</v>
      </c>
      <c r="B124" s="71" t="s">
        <v>5</v>
      </c>
      <c r="C124" s="178"/>
    </row>
    <row r="125" spans="1:3" ht="15.75" x14ac:dyDescent="0.25">
      <c r="A125" s="37" t="s">
        <v>269</v>
      </c>
      <c r="B125" s="71" t="s">
        <v>5</v>
      </c>
      <c r="C125" s="178"/>
    </row>
    <row r="126" spans="1:3" ht="15.75" x14ac:dyDescent="0.25">
      <c r="A126" s="37" t="s">
        <v>355</v>
      </c>
      <c r="B126" s="71" t="s">
        <v>5</v>
      </c>
      <c r="C126" s="178"/>
    </row>
    <row r="127" spans="1:3" ht="15.75" x14ac:dyDescent="0.25">
      <c r="A127" s="37" t="s">
        <v>272</v>
      </c>
      <c r="B127" s="71" t="s">
        <v>5</v>
      </c>
      <c r="C127" s="178"/>
    </row>
    <row r="128" spans="1:3" ht="15.75" x14ac:dyDescent="0.25">
      <c r="A128" s="37" t="s">
        <v>273</v>
      </c>
      <c r="B128" s="71" t="s">
        <v>5</v>
      </c>
      <c r="C128" s="178"/>
    </row>
    <row r="129" spans="1:3" ht="15.75" x14ac:dyDescent="0.25">
      <c r="A129" s="37" t="s">
        <v>274</v>
      </c>
      <c r="B129" s="71" t="s">
        <v>5</v>
      </c>
      <c r="C129" s="178"/>
    </row>
    <row r="130" spans="1:3" ht="15.75" x14ac:dyDescent="0.25">
      <c r="A130" s="37" t="s">
        <v>356</v>
      </c>
      <c r="B130" s="71" t="s">
        <v>5</v>
      </c>
      <c r="C130" s="178"/>
    </row>
    <row r="131" spans="1:3" ht="15.75" x14ac:dyDescent="0.25">
      <c r="A131" s="37" t="s">
        <v>276</v>
      </c>
      <c r="B131" s="71" t="s">
        <v>5</v>
      </c>
      <c r="C131" s="178"/>
    </row>
    <row r="132" spans="1:3" ht="15.75" x14ac:dyDescent="0.25">
      <c r="A132" s="41" t="s">
        <v>287</v>
      </c>
      <c r="B132" s="71"/>
      <c r="C132" s="178"/>
    </row>
    <row r="133" spans="1:3" ht="15.75" x14ac:dyDescent="0.25">
      <c r="A133" s="74" t="s">
        <v>357</v>
      </c>
      <c r="B133" s="65" t="s">
        <v>5</v>
      </c>
      <c r="C133" s="178"/>
    </row>
    <row r="134" spans="1:3" ht="31.5" x14ac:dyDescent="0.25">
      <c r="A134" s="74" t="s">
        <v>289</v>
      </c>
      <c r="B134" s="129" t="s">
        <v>5</v>
      </c>
      <c r="C134" s="179"/>
    </row>
    <row r="135" spans="1:3" ht="15.75" x14ac:dyDescent="0.25">
      <c r="A135" s="76" t="s">
        <v>290</v>
      </c>
      <c r="B135" s="129"/>
      <c r="C135" s="179"/>
    </row>
    <row r="136" spans="1:3" ht="15.75" x14ac:dyDescent="0.25">
      <c r="A136" s="76" t="s">
        <v>291</v>
      </c>
      <c r="B136" s="129"/>
      <c r="C136" s="179"/>
    </row>
    <row r="137" spans="1:3" ht="15.75" x14ac:dyDescent="0.25">
      <c r="A137" s="76" t="s">
        <v>358</v>
      </c>
      <c r="B137" s="129"/>
      <c r="C137" s="179"/>
    </row>
    <row r="138" spans="1:3" ht="15.75" x14ac:dyDescent="0.25">
      <c r="A138" s="76" t="s">
        <v>294</v>
      </c>
      <c r="B138" s="129"/>
      <c r="C138" s="179"/>
    </row>
    <row r="139" spans="1:3" ht="15.75" x14ac:dyDescent="0.25">
      <c r="A139" s="75" t="s">
        <v>295</v>
      </c>
      <c r="B139" s="129"/>
      <c r="C139" s="179"/>
    </row>
    <row r="140" spans="1:3" ht="15.75" x14ac:dyDescent="0.25">
      <c r="A140" s="74" t="s">
        <v>296</v>
      </c>
      <c r="B140" s="128" t="s">
        <v>5</v>
      </c>
      <c r="C140" s="179"/>
    </row>
    <row r="141" spans="1:3" ht="15.75" x14ac:dyDescent="0.25">
      <c r="A141" s="76" t="s">
        <v>297</v>
      </c>
      <c r="B141" s="128"/>
      <c r="C141" s="179"/>
    </row>
    <row r="142" spans="1:3" ht="15.75" x14ac:dyDescent="0.25">
      <c r="A142" s="37" t="s">
        <v>298</v>
      </c>
      <c r="B142" s="65" t="s">
        <v>5</v>
      </c>
      <c r="C142" s="178"/>
    </row>
    <row r="143" spans="1:3" ht="15.75" x14ac:dyDescent="0.25">
      <c r="A143" s="37" t="s">
        <v>299</v>
      </c>
      <c r="B143" s="65" t="s">
        <v>5</v>
      </c>
      <c r="C143" s="178"/>
    </row>
    <row r="144" spans="1:3" ht="31.5" x14ac:dyDescent="0.25">
      <c r="A144" s="37" t="s">
        <v>300</v>
      </c>
      <c r="B144" s="65" t="s">
        <v>5</v>
      </c>
      <c r="C144" s="178"/>
    </row>
    <row r="145" spans="1:3" ht="31.5" x14ac:dyDescent="0.25">
      <c r="A145" s="37" t="s">
        <v>301</v>
      </c>
      <c r="B145" s="65" t="s">
        <v>5</v>
      </c>
      <c r="C145" s="178"/>
    </row>
    <row r="146" spans="1:3" ht="15.75" x14ac:dyDescent="0.25">
      <c r="A146" s="37" t="s">
        <v>302</v>
      </c>
      <c r="B146" s="65" t="s">
        <v>5</v>
      </c>
      <c r="C146" s="178"/>
    </row>
    <row r="147" spans="1:3" ht="15.75" x14ac:dyDescent="0.25">
      <c r="A147" s="74" t="s">
        <v>303</v>
      </c>
      <c r="B147" s="128" t="s">
        <v>5</v>
      </c>
      <c r="C147" s="179"/>
    </row>
    <row r="148" spans="1:3" ht="15.75" x14ac:dyDescent="0.25">
      <c r="A148" s="76" t="s">
        <v>304</v>
      </c>
      <c r="B148" s="128"/>
      <c r="C148" s="179"/>
    </row>
    <row r="149" spans="1:3" ht="15.75" x14ac:dyDescent="0.25">
      <c r="A149" s="76" t="s">
        <v>305</v>
      </c>
      <c r="B149" s="128"/>
      <c r="C149" s="179"/>
    </row>
    <row r="150" spans="1:3" ht="15.75" x14ac:dyDescent="0.25">
      <c r="A150" s="75" t="s">
        <v>306</v>
      </c>
      <c r="B150" s="128"/>
      <c r="C150" s="179"/>
    </row>
    <row r="151" spans="1:3" ht="15.75" x14ac:dyDescent="0.25">
      <c r="A151" s="37" t="s">
        <v>307</v>
      </c>
      <c r="B151" s="65" t="s">
        <v>5</v>
      </c>
      <c r="C151" s="178"/>
    </row>
    <row r="152" spans="1:3" ht="15.75" x14ac:dyDescent="0.25">
      <c r="A152" s="37" t="s">
        <v>308</v>
      </c>
      <c r="B152" s="65" t="s">
        <v>5</v>
      </c>
      <c r="C152" s="178"/>
    </row>
    <row r="153" spans="1:3" ht="15.75" x14ac:dyDescent="0.25">
      <c r="A153" s="37" t="s">
        <v>309</v>
      </c>
      <c r="B153" s="65" t="s">
        <v>5</v>
      </c>
      <c r="C153" s="178"/>
    </row>
    <row r="154" spans="1:3" ht="15.75" x14ac:dyDescent="0.25">
      <c r="A154" s="37" t="s">
        <v>310</v>
      </c>
      <c r="B154" s="65" t="s">
        <v>5</v>
      </c>
      <c r="C154" s="178"/>
    </row>
    <row r="155" spans="1:3" ht="15.75" x14ac:dyDescent="0.25">
      <c r="A155" s="37" t="s">
        <v>311</v>
      </c>
      <c r="B155" s="65" t="s">
        <v>5</v>
      </c>
      <c r="C155" s="178"/>
    </row>
    <row r="156" spans="1:3" ht="15.75" x14ac:dyDescent="0.25">
      <c r="A156" s="37" t="s">
        <v>359</v>
      </c>
      <c r="B156" s="65" t="s">
        <v>5</v>
      </c>
      <c r="C156" s="178"/>
    </row>
    <row r="157" spans="1:3" ht="15.75" x14ac:dyDescent="0.25">
      <c r="A157" s="41" t="s">
        <v>360</v>
      </c>
      <c r="B157" s="71"/>
      <c r="C157" s="178"/>
    </row>
    <row r="158" spans="1:3" ht="15.75" x14ac:dyDescent="0.25">
      <c r="A158" s="37" t="s">
        <v>361</v>
      </c>
      <c r="B158" s="65" t="s">
        <v>5</v>
      </c>
      <c r="C158" s="178"/>
    </row>
    <row r="159" spans="1:3" ht="31.5" x14ac:dyDescent="0.25">
      <c r="A159" s="37" t="s">
        <v>362</v>
      </c>
      <c r="B159" s="65" t="s">
        <v>5</v>
      </c>
      <c r="C159" s="178"/>
    </row>
    <row r="160" spans="1:3" ht="15.75" x14ac:dyDescent="0.25">
      <c r="A160" s="37" t="s">
        <v>363</v>
      </c>
      <c r="B160" s="65" t="s">
        <v>5</v>
      </c>
      <c r="C160" s="178"/>
    </row>
    <row r="161" spans="1:3" ht="16.5" thickBot="1" x14ac:dyDescent="0.3">
      <c r="A161" s="74" t="s">
        <v>364</v>
      </c>
      <c r="B161" s="15" t="s">
        <v>5</v>
      </c>
      <c r="C161" s="181"/>
    </row>
    <row r="162" spans="1:3" ht="31.5" x14ac:dyDescent="0.25">
      <c r="A162" s="104" t="s">
        <v>620</v>
      </c>
      <c r="B162" s="105" t="s">
        <v>621</v>
      </c>
      <c r="C162" s="106" t="s">
        <v>622</v>
      </c>
    </row>
    <row r="163" spans="1:3" ht="16.5" thickBot="1" x14ac:dyDescent="0.3">
      <c r="A163" s="107">
        <v>1</v>
      </c>
      <c r="B163" s="176">
        <v>0</v>
      </c>
      <c r="C163" s="108">
        <f>PRODUCT(A163,B163)</f>
        <v>0</v>
      </c>
    </row>
    <row r="164" spans="1:3" ht="15.75" x14ac:dyDescent="0.25">
      <c r="A164" s="98"/>
      <c r="B164" s="99"/>
      <c r="C164" s="100"/>
    </row>
    <row r="165" spans="1:3" ht="15.75" x14ac:dyDescent="0.25">
      <c r="A165" s="101"/>
      <c r="B165" s="109"/>
      <c r="C165" s="109"/>
    </row>
    <row r="166" spans="1:3" ht="15.75" thickBot="1" x14ac:dyDescent="0.3">
      <c r="A166" s="102"/>
      <c r="B166" s="103"/>
      <c r="C166" s="103"/>
    </row>
    <row r="167" spans="1:3" ht="15.75" x14ac:dyDescent="0.25">
      <c r="A167" s="122" t="s">
        <v>365</v>
      </c>
      <c r="B167" s="123"/>
      <c r="C167" s="124"/>
    </row>
    <row r="168" spans="1:3" ht="15.75" x14ac:dyDescent="0.25">
      <c r="A168" s="125" t="s">
        <v>62</v>
      </c>
      <c r="B168" s="126"/>
      <c r="C168" s="127"/>
    </row>
    <row r="169" spans="1:3" ht="15.75" x14ac:dyDescent="0.25">
      <c r="A169" s="125" t="s">
        <v>63</v>
      </c>
      <c r="B169" s="126"/>
      <c r="C169" s="127"/>
    </row>
    <row r="170" spans="1:3" ht="15.75" x14ac:dyDescent="0.25">
      <c r="A170" s="204" t="s">
        <v>0</v>
      </c>
      <c r="B170" s="205"/>
      <c r="C170" s="206"/>
    </row>
    <row r="171" spans="1:3" ht="16.5" thickBot="1" x14ac:dyDescent="0.3">
      <c r="A171" s="207" t="s">
        <v>1</v>
      </c>
      <c r="B171" s="208"/>
      <c r="C171" s="209"/>
    </row>
    <row r="172" spans="1:3" ht="47.25" x14ac:dyDescent="0.25">
      <c r="A172" s="42" t="s">
        <v>2</v>
      </c>
      <c r="B172" s="43" t="s">
        <v>3</v>
      </c>
      <c r="C172" s="44" t="s">
        <v>4</v>
      </c>
    </row>
    <row r="173" spans="1:3" ht="15.75" x14ac:dyDescent="0.25">
      <c r="A173" s="41" t="s">
        <v>366</v>
      </c>
      <c r="B173" s="71"/>
      <c r="C173" s="70"/>
    </row>
    <row r="174" spans="1:3" ht="15.75" x14ac:dyDescent="0.25">
      <c r="A174" s="37" t="s">
        <v>347</v>
      </c>
      <c r="B174" s="71" t="s">
        <v>5</v>
      </c>
      <c r="C174" s="177"/>
    </row>
    <row r="175" spans="1:3" ht="15.75" x14ac:dyDescent="0.25">
      <c r="A175" s="37" t="s">
        <v>367</v>
      </c>
      <c r="B175" s="71" t="s">
        <v>5</v>
      </c>
      <c r="C175" s="178"/>
    </row>
    <row r="176" spans="1:3" ht="15.75" x14ac:dyDescent="0.25">
      <c r="A176" s="37" t="s">
        <v>257</v>
      </c>
      <c r="B176" s="71" t="s">
        <v>5</v>
      </c>
      <c r="C176" s="178"/>
    </row>
    <row r="177" spans="1:3" ht="31.5" x14ac:dyDescent="0.25">
      <c r="A177" s="37" t="s">
        <v>368</v>
      </c>
      <c r="B177" s="71" t="s">
        <v>5</v>
      </c>
      <c r="C177" s="178"/>
    </row>
    <row r="178" spans="1:3" ht="15.75" x14ac:dyDescent="0.25">
      <c r="A178" s="37" t="s">
        <v>369</v>
      </c>
      <c r="B178" s="71" t="s">
        <v>5</v>
      </c>
      <c r="C178" s="178"/>
    </row>
    <row r="179" spans="1:3" ht="15.75" x14ac:dyDescent="0.25">
      <c r="A179" s="37" t="s">
        <v>260</v>
      </c>
      <c r="B179" s="71" t="s">
        <v>5</v>
      </c>
      <c r="C179" s="178"/>
    </row>
    <row r="180" spans="1:3" ht="15.75" x14ac:dyDescent="0.25">
      <c r="A180" s="37" t="s">
        <v>261</v>
      </c>
      <c r="B180" s="65" t="s">
        <v>5</v>
      </c>
      <c r="C180" s="178"/>
    </row>
    <row r="181" spans="1:3" ht="31.5" x14ac:dyDescent="0.25">
      <c r="A181" s="37" t="s">
        <v>370</v>
      </c>
      <c r="B181" s="65" t="s">
        <v>5</v>
      </c>
      <c r="C181" s="178"/>
    </row>
    <row r="182" spans="1:3" ht="15.75" x14ac:dyDescent="0.25">
      <c r="A182" s="74" t="s">
        <v>263</v>
      </c>
      <c r="B182" s="65" t="s">
        <v>5</v>
      </c>
      <c r="C182" s="178"/>
    </row>
    <row r="183" spans="1:3" ht="15.75" x14ac:dyDescent="0.25">
      <c r="A183" s="74" t="s">
        <v>371</v>
      </c>
      <c r="B183" s="129" t="s">
        <v>5</v>
      </c>
      <c r="C183" s="179"/>
    </row>
    <row r="184" spans="1:3" ht="15.75" x14ac:dyDescent="0.25">
      <c r="A184" s="75" t="s">
        <v>372</v>
      </c>
      <c r="B184" s="129"/>
      <c r="C184" s="179"/>
    </row>
    <row r="185" spans="1:3" ht="31.5" x14ac:dyDescent="0.25">
      <c r="A185" s="75" t="s">
        <v>373</v>
      </c>
      <c r="B185" s="65" t="s">
        <v>5</v>
      </c>
      <c r="C185" s="178"/>
    </row>
    <row r="186" spans="1:3" ht="15.75" x14ac:dyDescent="0.25">
      <c r="A186" s="37" t="s">
        <v>374</v>
      </c>
      <c r="B186" s="65" t="s">
        <v>5</v>
      </c>
      <c r="C186" s="178"/>
    </row>
    <row r="187" spans="1:3" ht="15.75" x14ac:dyDescent="0.25">
      <c r="A187" s="37" t="s">
        <v>267</v>
      </c>
      <c r="B187" s="65" t="s">
        <v>5</v>
      </c>
      <c r="C187" s="178"/>
    </row>
    <row r="188" spans="1:3" ht="15.75" x14ac:dyDescent="0.25">
      <c r="A188" s="37" t="s">
        <v>268</v>
      </c>
      <c r="B188" s="65" t="s">
        <v>5</v>
      </c>
      <c r="C188" s="178"/>
    </row>
    <row r="189" spans="1:3" ht="15.75" x14ac:dyDescent="0.25">
      <c r="A189" s="37" t="s">
        <v>269</v>
      </c>
      <c r="B189" s="65" t="s">
        <v>5</v>
      </c>
      <c r="C189" s="177"/>
    </row>
    <row r="190" spans="1:3" ht="15.75" x14ac:dyDescent="0.25">
      <c r="A190" s="37" t="s">
        <v>375</v>
      </c>
      <c r="B190" s="65" t="s">
        <v>5</v>
      </c>
      <c r="C190" s="178"/>
    </row>
    <row r="191" spans="1:3" ht="15.75" x14ac:dyDescent="0.25">
      <c r="A191" s="37" t="s">
        <v>272</v>
      </c>
      <c r="B191" s="65" t="s">
        <v>5</v>
      </c>
      <c r="C191" s="177"/>
    </row>
    <row r="192" spans="1:3" ht="15.75" x14ac:dyDescent="0.25">
      <c r="A192" s="37" t="s">
        <v>376</v>
      </c>
      <c r="B192" s="65" t="s">
        <v>5</v>
      </c>
      <c r="C192" s="178"/>
    </row>
    <row r="193" spans="1:3" ht="15.75" x14ac:dyDescent="0.25">
      <c r="A193" s="37" t="s">
        <v>274</v>
      </c>
      <c r="B193" s="65" t="s">
        <v>5</v>
      </c>
      <c r="C193" s="178"/>
    </row>
    <row r="194" spans="1:3" ht="15.75" x14ac:dyDescent="0.25">
      <c r="A194" s="37" t="s">
        <v>377</v>
      </c>
      <c r="B194" s="65" t="s">
        <v>5</v>
      </c>
      <c r="C194" s="178"/>
    </row>
    <row r="195" spans="1:3" ht="15.75" x14ac:dyDescent="0.25">
      <c r="A195" s="37" t="s">
        <v>378</v>
      </c>
      <c r="B195" s="65" t="s">
        <v>5</v>
      </c>
      <c r="C195" s="178"/>
    </row>
    <row r="196" spans="1:3" ht="15.75" x14ac:dyDescent="0.25">
      <c r="A196" s="41" t="s">
        <v>277</v>
      </c>
      <c r="B196" s="65"/>
      <c r="C196" s="178"/>
    </row>
    <row r="197" spans="1:3" ht="31.5" x14ac:dyDescent="0.25">
      <c r="A197" s="37" t="s">
        <v>379</v>
      </c>
      <c r="B197" s="65" t="s">
        <v>5</v>
      </c>
      <c r="C197" s="178"/>
    </row>
    <row r="198" spans="1:3" ht="15.75" x14ac:dyDescent="0.25">
      <c r="A198" s="37" t="s">
        <v>282</v>
      </c>
      <c r="B198" s="65" t="s">
        <v>5</v>
      </c>
      <c r="C198" s="178"/>
    </row>
    <row r="199" spans="1:3" ht="15.75" x14ac:dyDescent="0.25">
      <c r="A199" s="37" t="s">
        <v>283</v>
      </c>
      <c r="B199" s="65" t="s">
        <v>5</v>
      </c>
      <c r="C199" s="178"/>
    </row>
    <row r="200" spans="1:3" ht="15.75" x14ac:dyDescent="0.25">
      <c r="A200" s="37" t="s">
        <v>380</v>
      </c>
      <c r="B200" s="65" t="s">
        <v>5</v>
      </c>
      <c r="C200" s="178"/>
    </row>
    <row r="201" spans="1:3" ht="15.75" x14ac:dyDescent="0.25">
      <c r="A201" s="37" t="s">
        <v>286</v>
      </c>
      <c r="B201" s="65" t="s">
        <v>5</v>
      </c>
      <c r="C201" s="178"/>
    </row>
    <row r="202" spans="1:3" ht="15.75" x14ac:dyDescent="0.25">
      <c r="A202" s="41" t="s">
        <v>287</v>
      </c>
      <c r="B202" s="65"/>
      <c r="C202" s="178"/>
    </row>
    <row r="203" spans="1:3" ht="15.75" x14ac:dyDescent="0.25">
      <c r="A203" s="37" t="s">
        <v>357</v>
      </c>
      <c r="B203" s="65" t="s">
        <v>5</v>
      </c>
      <c r="C203" s="178"/>
    </row>
    <row r="204" spans="1:3" ht="31.5" x14ac:dyDescent="0.25">
      <c r="A204" s="74" t="s">
        <v>289</v>
      </c>
      <c r="B204" s="128" t="s">
        <v>5</v>
      </c>
      <c r="C204" s="179"/>
    </row>
    <row r="205" spans="1:3" ht="15.75" x14ac:dyDescent="0.25">
      <c r="A205" s="76" t="s">
        <v>290</v>
      </c>
      <c r="B205" s="128"/>
      <c r="C205" s="179"/>
    </row>
    <row r="206" spans="1:3" ht="15.75" x14ac:dyDescent="0.25">
      <c r="A206" s="76" t="s">
        <v>291</v>
      </c>
      <c r="B206" s="128"/>
      <c r="C206" s="179"/>
    </row>
    <row r="207" spans="1:3" ht="15.75" x14ac:dyDescent="0.25">
      <c r="A207" s="76" t="s">
        <v>292</v>
      </c>
      <c r="B207" s="128"/>
      <c r="C207" s="179"/>
    </row>
    <row r="208" spans="1:3" ht="15.75" x14ac:dyDescent="0.25">
      <c r="A208" s="76" t="s">
        <v>293</v>
      </c>
      <c r="B208" s="128"/>
      <c r="C208" s="179"/>
    </row>
    <row r="209" spans="1:3" ht="15.75" x14ac:dyDescent="0.25">
      <c r="A209" s="76" t="s">
        <v>294</v>
      </c>
      <c r="B209" s="128"/>
      <c r="C209" s="179"/>
    </row>
    <row r="210" spans="1:3" ht="15.75" x14ac:dyDescent="0.25">
      <c r="A210" s="75" t="s">
        <v>295</v>
      </c>
      <c r="B210" s="128"/>
      <c r="C210" s="179"/>
    </row>
    <row r="211" spans="1:3" ht="15.75" x14ac:dyDescent="0.25">
      <c r="A211" s="74" t="s">
        <v>296</v>
      </c>
      <c r="B211" s="128" t="s">
        <v>5</v>
      </c>
      <c r="C211" s="179"/>
    </row>
    <row r="212" spans="1:3" ht="15.75" x14ac:dyDescent="0.25">
      <c r="A212" s="76" t="s">
        <v>297</v>
      </c>
      <c r="B212" s="128"/>
      <c r="C212" s="179"/>
    </row>
    <row r="213" spans="1:3" ht="15.75" x14ac:dyDescent="0.25">
      <c r="A213" s="37" t="s">
        <v>298</v>
      </c>
      <c r="B213" s="65" t="s">
        <v>5</v>
      </c>
      <c r="C213" s="178"/>
    </row>
    <row r="214" spans="1:3" ht="15.75" x14ac:dyDescent="0.25">
      <c r="A214" s="37" t="s">
        <v>299</v>
      </c>
      <c r="B214" s="65" t="s">
        <v>5</v>
      </c>
      <c r="C214" s="178"/>
    </row>
    <row r="215" spans="1:3" ht="31.5" x14ac:dyDescent="0.25">
      <c r="A215" s="37" t="s">
        <v>300</v>
      </c>
      <c r="B215" s="65" t="s">
        <v>5</v>
      </c>
      <c r="C215" s="178"/>
    </row>
    <row r="216" spans="1:3" ht="31.5" x14ac:dyDescent="0.25">
      <c r="A216" s="37" t="s">
        <v>301</v>
      </c>
      <c r="B216" s="65" t="s">
        <v>5</v>
      </c>
      <c r="C216" s="178"/>
    </row>
    <row r="217" spans="1:3" ht="15.75" x14ac:dyDescent="0.25">
      <c r="A217" s="37" t="s">
        <v>302</v>
      </c>
      <c r="B217" s="65" t="s">
        <v>5</v>
      </c>
      <c r="C217" s="178"/>
    </row>
    <row r="218" spans="1:3" ht="15.75" x14ac:dyDescent="0.25">
      <c r="A218" s="74" t="s">
        <v>303</v>
      </c>
      <c r="B218" s="128" t="s">
        <v>5</v>
      </c>
      <c r="C218" s="179"/>
    </row>
    <row r="219" spans="1:3" ht="15.75" x14ac:dyDescent="0.25">
      <c r="A219" s="76" t="s">
        <v>304</v>
      </c>
      <c r="B219" s="128"/>
      <c r="C219" s="179"/>
    </row>
    <row r="220" spans="1:3" ht="15.75" x14ac:dyDescent="0.25">
      <c r="A220" s="76" t="s">
        <v>305</v>
      </c>
      <c r="B220" s="128"/>
      <c r="C220" s="179"/>
    </row>
    <row r="221" spans="1:3" ht="15.75" x14ac:dyDescent="0.25">
      <c r="A221" s="76" t="s">
        <v>306</v>
      </c>
      <c r="B221" s="128"/>
      <c r="C221" s="179"/>
    </row>
    <row r="222" spans="1:3" ht="15.75" x14ac:dyDescent="0.25">
      <c r="A222" s="37" t="s">
        <v>307</v>
      </c>
      <c r="B222" s="65" t="s">
        <v>5</v>
      </c>
      <c r="C222" s="178"/>
    </row>
    <row r="223" spans="1:3" ht="15.75" x14ac:dyDescent="0.25">
      <c r="A223" s="37" t="s">
        <v>381</v>
      </c>
      <c r="B223" s="65" t="s">
        <v>5</v>
      </c>
      <c r="C223" s="178"/>
    </row>
    <row r="224" spans="1:3" ht="15.75" x14ac:dyDescent="0.25">
      <c r="A224" s="37" t="s">
        <v>309</v>
      </c>
      <c r="B224" s="65" t="s">
        <v>5</v>
      </c>
      <c r="C224" s="178"/>
    </row>
    <row r="225" spans="1:3" ht="15.75" x14ac:dyDescent="0.25">
      <c r="A225" s="37" t="s">
        <v>310</v>
      </c>
      <c r="B225" s="65" t="s">
        <v>5</v>
      </c>
      <c r="C225" s="178"/>
    </row>
    <row r="226" spans="1:3" ht="15.75" x14ac:dyDescent="0.25">
      <c r="A226" s="37" t="s">
        <v>311</v>
      </c>
      <c r="B226" s="65" t="s">
        <v>5</v>
      </c>
      <c r="C226" s="178"/>
    </row>
    <row r="227" spans="1:3" ht="15.75" x14ac:dyDescent="0.25">
      <c r="A227" s="41" t="s">
        <v>325</v>
      </c>
      <c r="B227" s="65"/>
      <c r="C227" s="178"/>
    </row>
    <row r="228" spans="1:3" ht="15.75" x14ac:dyDescent="0.25">
      <c r="A228" s="37" t="s">
        <v>382</v>
      </c>
      <c r="B228" s="65" t="s">
        <v>5</v>
      </c>
      <c r="C228" s="178"/>
    </row>
    <row r="229" spans="1:3" ht="16.5" thickBot="1" x14ac:dyDescent="0.3">
      <c r="A229" s="74" t="s">
        <v>383</v>
      </c>
      <c r="B229" s="15" t="s">
        <v>5</v>
      </c>
      <c r="C229" s="181"/>
    </row>
    <row r="230" spans="1:3" ht="31.5" x14ac:dyDescent="0.25">
      <c r="A230" s="104" t="s">
        <v>620</v>
      </c>
      <c r="B230" s="105" t="s">
        <v>621</v>
      </c>
      <c r="C230" s="106" t="s">
        <v>622</v>
      </c>
    </row>
    <row r="231" spans="1:3" ht="16.5" thickBot="1" x14ac:dyDescent="0.3">
      <c r="A231" s="107">
        <v>1</v>
      </c>
      <c r="B231" s="176">
        <v>0</v>
      </c>
      <c r="C231" s="108">
        <f>PRODUCT(A231,B231)</f>
        <v>0</v>
      </c>
    </row>
    <row r="232" spans="1:3" ht="15.75" x14ac:dyDescent="0.25">
      <c r="A232" s="98"/>
      <c r="B232" s="99"/>
      <c r="C232" s="100"/>
    </row>
    <row r="233" spans="1:3" ht="15.75" x14ac:dyDescent="0.25">
      <c r="A233" s="101"/>
      <c r="B233" s="109"/>
      <c r="C233" s="109"/>
    </row>
    <row r="234" spans="1:3" ht="15.75" thickBot="1" x14ac:dyDescent="0.3">
      <c r="A234" s="102"/>
      <c r="B234" s="103"/>
      <c r="C234" s="103"/>
    </row>
    <row r="235" spans="1:3" ht="15.75" x14ac:dyDescent="0.25">
      <c r="A235" s="122" t="s">
        <v>384</v>
      </c>
      <c r="B235" s="123"/>
      <c r="C235" s="124"/>
    </row>
    <row r="236" spans="1:3" ht="15.75" x14ac:dyDescent="0.25">
      <c r="A236" s="125" t="s">
        <v>62</v>
      </c>
      <c r="B236" s="126"/>
      <c r="C236" s="127"/>
    </row>
    <row r="237" spans="1:3" ht="15.75" x14ac:dyDescent="0.25">
      <c r="A237" s="125" t="s">
        <v>63</v>
      </c>
      <c r="B237" s="126"/>
      <c r="C237" s="127"/>
    </row>
    <row r="238" spans="1:3" ht="15.75" x14ac:dyDescent="0.25">
      <c r="A238" s="204" t="s">
        <v>0</v>
      </c>
      <c r="B238" s="205"/>
      <c r="C238" s="206"/>
    </row>
    <row r="239" spans="1:3" ht="15.75" hidden="1" customHeight="1" x14ac:dyDescent="0.25">
      <c r="A239" s="204" t="s">
        <v>1</v>
      </c>
      <c r="B239" s="205"/>
      <c r="C239" s="206"/>
    </row>
    <row r="240" spans="1:3" ht="15.75" thickBot="1" x14ac:dyDescent="0.3">
      <c r="A240" s="207"/>
      <c r="B240" s="208"/>
      <c r="C240" s="209"/>
    </row>
    <row r="241" spans="1:3" ht="47.25" x14ac:dyDescent="0.25">
      <c r="A241" s="77" t="s">
        <v>2</v>
      </c>
      <c r="B241" s="54" t="s">
        <v>3</v>
      </c>
      <c r="C241" s="55" t="s">
        <v>4</v>
      </c>
    </row>
    <row r="242" spans="1:3" ht="15.75" x14ac:dyDescent="0.25">
      <c r="A242" s="68" t="s">
        <v>385</v>
      </c>
      <c r="B242" s="65"/>
      <c r="C242" s="67"/>
    </row>
    <row r="243" spans="1:3" ht="15.75" x14ac:dyDescent="0.25">
      <c r="A243" s="37" t="s">
        <v>347</v>
      </c>
      <c r="B243" s="65" t="s">
        <v>5</v>
      </c>
      <c r="C243" s="182"/>
    </row>
    <row r="244" spans="1:3" ht="15.75" x14ac:dyDescent="0.25">
      <c r="A244" s="74" t="s">
        <v>386</v>
      </c>
      <c r="B244" s="128" t="s">
        <v>5</v>
      </c>
      <c r="C244" s="183"/>
    </row>
    <row r="245" spans="1:3" ht="15.75" x14ac:dyDescent="0.25">
      <c r="A245" s="76" t="s">
        <v>387</v>
      </c>
      <c r="B245" s="128"/>
      <c r="C245" s="183"/>
    </row>
    <row r="246" spans="1:3" ht="15.75" x14ac:dyDescent="0.25">
      <c r="A246" s="37" t="s">
        <v>388</v>
      </c>
      <c r="B246" s="65" t="s">
        <v>5</v>
      </c>
      <c r="C246" s="182"/>
    </row>
    <row r="247" spans="1:3" ht="15.75" x14ac:dyDescent="0.25">
      <c r="A247" s="37" t="s">
        <v>389</v>
      </c>
      <c r="B247" s="65" t="s">
        <v>5</v>
      </c>
      <c r="C247" s="182"/>
    </row>
    <row r="248" spans="1:3" ht="15.75" x14ac:dyDescent="0.25">
      <c r="A248" s="37" t="s">
        <v>390</v>
      </c>
      <c r="B248" s="65" t="s">
        <v>5</v>
      </c>
      <c r="C248" s="182"/>
    </row>
    <row r="249" spans="1:3" ht="15.75" x14ac:dyDescent="0.25">
      <c r="A249" s="37" t="s">
        <v>391</v>
      </c>
      <c r="B249" s="65" t="s">
        <v>5</v>
      </c>
      <c r="C249" s="182"/>
    </row>
    <row r="250" spans="1:3" ht="15.75" x14ac:dyDescent="0.25">
      <c r="A250" s="37" t="s">
        <v>392</v>
      </c>
      <c r="B250" s="65" t="s">
        <v>5</v>
      </c>
      <c r="C250" s="182"/>
    </row>
    <row r="251" spans="1:3" ht="15.75" x14ac:dyDescent="0.25">
      <c r="A251" s="37" t="s">
        <v>393</v>
      </c>
      <c r="B251" s="65" t="s">
        <v>5</v>
      </c>
      <c r="C251" s="182"/>
    </row>
    <row r="252" spans="1:3" ht="31.5" x14ac:dyDescent="0.25">
      <c r="A252" s="37" t="s">
        <v>394</v>
      </c>
      <c r="B252" s="65" t="s">
        <v>5</v>
      </c>
      <c r="C252" s="182"/>
    </row>
    <row r="253" spans="1:3" ht="15.75" x14ac:dyDescent="0.25">
      <c r="A253" s="37" t="s">
        <v>395</v>
      </c>
      <c r="B253" s="65" t="s">
        <v>5</v>
      </c>
      <c r="C253" s="182"/>
    </row>
    <row r="254" spans="1:3" ht="15.75" x14ac:dyDescent="0.25">
      <c r="A254" s="37" t="s">
        <v>396</v>
      </c>
      <c r="B254" s="65" t="s">
        <v>5</v>
      </c>
      <c r="C254" s="182"/>
    </row>
    <row r="255" spans="1:3" ht="15.75" x14ac:dyDescent="0.25">
      <c r="A255" s="68" t="s">
        <v>287</v>
      </c>
      <c r="B255" s="65"/>
      <c r="C255" s="182"/>
    </row>
    <row r="256" spans="1:3" ht="15.75" x14ac:dyDescent="0.25">
      <c r="A256" s="37" t="s">
        <v>357</v>
      </c>
      <c r="B256" s="65" t="s">
        <v>5</v>
      </c>
      <c r="C256" s="182"/>
    </row>
    <row r="257" spans="1:3" ht="15.75" x14ac:dyDescent="0.25">
      <c r="A257" s="37" t="s">
        <v>298</v>
      </c>
      <c r="B257" s="65" t="s">
        <v>5</v>
      </c>
      <c r="C257" s="182"/>
    </row>
    <row r="258" spans="1:3" ht="15.75" x14ac:dyDescent="0.25">
      <c r="A258" s="37" t="s">
        <v>397</v>
      </c>
      <c r="B258" s="65" t="s">
        <v>5</v>
      </c>
      <c r="C258" s="182"/>
    </row>
    <row r="259" spans="1:3" ht="31.5" x14ac:dyDescent="0.25">
      <c r="A259" s="37" t="s">
        <v>301</v>
      </c>
      <c r="B259" s="65" t="s">
        <v>5</v>
      </c>
      <c r="C259" s="182"/>
    </row>
    <row r="260" spans="1:3" ht="15.75" x14ac:dyDescent="0.25">
      <c r="A260" s="74" t="s">
        <v>303</v>
      </c>
      <c r="B260" s="128" t="s">
        <v>5</v>
      </c>
      <c r="C260" s="183"/>
    </row>
    <row r="261" spans="1:3" ht="15.75" x14ac:dyDescent="0.25">
      <c r="A261" s="76" t="s">
        <v>304</v>
      </c>
      <c r="B261" s="128"/>
      <c r="C261" s="183"/>
    </row>
    <row r="262" spans="1:3" ht="15.75" x14ac:dyDescent="0.25">
      <c r="A262" s="76" t="s">
        <v>305</v>
      </c>
      <c r="B262" s="128"/>
      <c r="C262" s="183"/>
    </row>
    <row r="263" spans="1:3" ht="15.75" x14ac:dyDescent="0.25">
      <c r="A263" s="75" t="s">
        <v>398</v>
      </c>
      <c r="B263" s="128"/>
      <c r="C263" s="183"/>
    </row>
    <row r="264" spans="1:3" ht="15.75" x14ac:dyDescent="0.25">
      <c r="A264" s="37" t="s">
        <v>307</v>
      </c>
      <c r="B264" s="65" t="s">
        <v>5</v>
      </c>
      <c r="C264" s="182"/>
    </row>
    <row r="265" spans="1:3" ht="15.75" x14ac:dyDescent="0.25">
      <c r="A265" s="37" t="s">
        <v>381</v>
      </c>
      <c r="B265" s="65" t="s">
        <v>5</v>
      </c>
      <c r="C265" s="182"/>
    </row>
    <row r="266" spans="1:3" ht="15.75" x14ac:dyDescent="0.25">
      <c r="A266" s="37" t="s">
        <v>310</v>
      </c>
      <c r="B266" s="65" t="s">
        <v>5</v>
      </c>
      <c r="C266" s="182"/>
    </row>
    <row r="267" spans="1:3" ht="15.75" x14ac:dyDescent="0.25">
      <c r="A267" s="41" t="s">
        <v>399</v>
      </c>
      <c r="B267" s="65"/>
      <c r="C267" s="182"/>
    </row>
    <row r="268" spans="1:3" ht="15.75" x14ac:dyDescent="0.25">
      <c r="A268" s="37" t="s">
        <v>400</v>
      </c>
      <c r="B268" s="65" t="s">
        <v>5</v>
      </c>
      <c r="C268" s="182"/>
    </row>
    <row r="269" spans="1:3" ht="31.5" x14ac:dyDescent="0.25">
      <c r="A269" s="37" t="s">
        <v>401</v>
      </c>
      <c r="B269" s="65" t="s">
        <v>5</v>
      </c>
      <c r="C269" s="182"/>
    </row>
    <row r="270" spans="1:3" ht="31.5" x14ac:dyDescent="0.25">
      <c r="A270" s="37" t="s">
        <v>402</v>
      </c>
      <c r="B270" s="65" t="s">
        <v>5</v>
      </c>
      <c r="C270" s="182"/>
    </row>
    <row r="271" spans="1:3" ht="15.75" x14ac:dyDescent="0.25">
      <c r="A271" s="37" t="s">
        <v>403</v>
      </c>
      <c r="B271" s="65" t="s">
        <v>5</v>
      </c>
      <c r="C271" s="182"/>
    </row>
    <row r="272" spans="1:3" ht="16.5" thickBot="1" x14ac:dyDescent="0.3">
      <c r="A272" s="74" t="s">
        <v>404</v>
      </c>
      <c r="B272" s="15" t="s">
        <v>5</v>
      </c>
      <c r="C272" s="184"/>
    </row>
    <row r="273" spans="1:3" ht="31.5" x14ac:dyDescent="0.25">
      <c r="A273" s="104" t="s">
        <v>620</v>
      </c>
      <c r="B273" s="105" t="s">
        <v>621</v>
      </c>
      <c r="C273" s="106" t="s">
        <v>622</v>
      </c>
    </row>
    <row r="274" spans="1:3" ht="16.5" thickBot="1" x14ac:dyDescent="0.3">
      <c r="A274" s="107">
        <v>1</v>
      </c>
      <c r="B274" s="176">
        <v>0</v>
      </c>
      <c r="C274" s="108">
        <f>PRODUCT(A274,B274)</f>
        <v>0</v>
      </c>
    </row>
    <row r="275" spans="1:3" ht="15.75" x14ac:dyDescent="0.25">
      <c r="A275" s="98"/>
      <c r="B275" s="99"/>
      <c r="C275" s="100"/>
    </row>
    <row r="276" spans="1:3" ht="15.75" x14ac:dyDescent="0.25">
      <c r="A276" s="101"/>
      <c r="B276" s="109"/>
      <c r="C276" s="109"/>
    </row>
    <row r="277" spans="1:3" ht="15.75" thickBot="1" x14ac:dyDescent="0.3">
      <c r="A277" s="102"/>
      <c r="B277" s="103"/>
      <c r="C277" s="103"/>
    </row>
    <row r="278" spans="1:3" ht="15.75" x14ac:dyDescent="0.25">
      <c r="A278" s="122" t="s">
        <v>405</v>
      </c>
      <c r="B278" s="123"/>
      <c r="C278" s="124"/>
    </row>
    <row r="279" spans="1:3" ht="15.75" x14ac:dyDescent="0.25">
      <c r="A279" s="125" t="s">
        <v>62</v>
      </c>
      <c r="B279" s="126"/>
      <c r="C279" s="127"/>
    </row>
    <row r="280" spans="1:3" ht="15.75" x14ac:dyDescent="0.25">
      <c r="A280" s="125" t="s">
        <v>63</v>
      </c>
      <c r="B280" s="126"/>
      <c r="C280" s="127"/>
    </row>
    <row r="281" spans="1:3" ht="15.75" x14ac:dyDescent="0.25">
      <c r="A281" s="204" t="s">
        <v>0</v>
      </c>
      <c r="B281" s="205"/>
      <c r="C281" s="206"/>
    </row>
    <row r="282" spans="1:3" ht="16.5" thickBot="1" x14ac:dyDescent="0.3">
      <c r="A282" s="207" t="s">
        <v>1</v>
      </c>
      <c r="B282" s="208"/>
      <c r="C282" s="209"/>
    </row>
    <row r="283" spans="1:3" ht="47.25" x14ac:dyDescent="0.25">
      <c r="A283" s="42" t="s">
        <v>2</v>
      </c>
      <c r="B283" s="43" t="s">
        <v>3</v>
      </c>
      <c r="C283" s="44" t="s">
        <v>4</v>
      </c>
    </row>
    <row r="284" spans="1:3" ht="15.75" x14ac:dyDescent="0.25">
      <c r="A284" s="69" t="s">
        <v>406</v>
      </c>
      <c r="B284" s="71"/>
      <c r="C284" s="70"/>
    </row>
    <row r="285" spans="1:3" ht="15.75" x14ac:dyDescent="0.25">
      <c r="A285" s="37" t="s">
        <v>347</v>
      </c>
      <c r="B285" s="71" t="s">
        <v>5</v>
      </c>
      <c r="C285" s="178"/>
    </row>
    <row r="286" spans="1:3" ht="15.75" x14ac:dyDescent="0.25">
      <c r="A286" s="37" t="s">
        <v>407</v>
      </c>
      <c r="B286" s="71" t="s">
        <v>5</v>
      </c>
      <c r="C286" s="178"/>
    </row>
    <row r="287" spans="1:3" ht="15.75" x14ac:dyDescent="0.25">
      <c r="A287" s="37" t="s">
        <v>408</v>
      </c>
      <c r="B287" s="71" t="s">
        <v>5</v>
      </c>
      <c r="C287" s="178"/>
    </row>
    <row r="288" spans="1:3" ht="15.75" x14ac:dyDescent="0.25">
      <c r="A288" s="37" t="s">
        <v>409</v>
      </c>
      <c r="B288" s="71" t="s">
        <v>5</v>
      </c>
      <c r="C288" s="178"/>
    </row>
    <row r="289" spans="1:3" ht="15.75" x14ac:dyDescent="0.25">
      <c r="A289" s="37" t="s">
        <v>410</v>
      </c>
      <c r="B289" s="71" t="s">
        <v>5</v>
      </c>
      <c r="C289" s="178"/>
    </row>
    <row r="290" spans="1:3" ht="15.75" x14ac:dyDescent="0.25">
      <c r="A290" s="37" t="s">
        <v>411</v>
      </c>
      <c r="B290" s="71" t="s">
        <v>5</v>
      </c>
      <c r="C290" s="178"/>
    </row>
    <row r="291" spans="1:3" ht="15.75" x14ac:dyDescent="0.25">
      <c r="A291" s="37" t="s">
        <v>412</v>
      </c>
      <c r="B291" s="71" t="s">
        <v>5</v>
      </c>
      <c r="C291" s="178"/>
    </row>
    <row r="292" spans="1:3" ht="15.75" x14ac:dyDescent="0.25">
      <c r="A292" s="41" t="s">
        <v>287</v>
      </c>
      <c r="B292" s="71"/>
      <c r="C292" s="178"/>
    </row>
    <row r="293" spans="1:3" ht="15.75" x14ac:dyDescent="0.25">
      <c r="A293" s="37" t="s">
        <v>413</v>
      </c>
      <c r="B293" s="71" t="s">
        <v>5</v>
      </c>
      <c r="C293" s="178"/>
    </row>
    <row r="294" spans="1:3" ht="15.75" x14ac:dyDescent="0.25">
      <c r="A294" s="74" t="s">
        <v>303</v>
      </c>
      <c r="B294" s="133" t="s">
        <v>5</v>
      </c>
      <c r="C294" s="179"/>
    </row>
    <row r="295" spans="1:3" ht="15.75" x14ac:dyDescent="0.25">
      <c r="A295" s="76" t="s">
        <v>304</v>
      </c>
      <c r="B295" s="133"/>
      <c r="C295" s="179"/>
    </row>
    <row r="296" spans="1:3" ht="15.75" x14ac:dyDescent="0.25">
      <c r="A296" s="76" t="s">
        <v>305</v>
      </c>
      <c r="B296" s="133"/>
      <c r="C296" s="179"/>
    </row>
    <row r="297" spans="1:3" ht="15.75" x14ac:dyDescent="0.25">
      <c r="A297" s="75" t="s">
        <v>398</v>
      </c>
      <c r="B297" s="133"/>
      <c r="C297" s="179"/>
    </row>
    <row r="298" spans="1:3" ht="16.5" thickBot="1" x14ac:dyDescent="0.3">
      <c r="A298" s="74" t="s">
        <v>310</v>
      </c>
      <c r="B298" s="78" t="s">
        <v>5</v>
      </c>
      <c r="C298" s="181"/>
    </row>
    <row r="299" spans="1:3" ht="31.5" x14ac:dyDescent="0.25">
      <c r="A299" s="104" t="s">
        <v>620</v>
      </c>
      <c r="B299" s="105" t="s">
        <v>621</v>
      </c>
      <c r="C299" s="106" t="s">
        <v>622</v>
      </c>
    </row>
    <row r="300" spans="1:3" ht="16.5" thickBot="1" x14ac:dyDescent="0.3">
      <c r="A300" s="107">
        <v>1</v>
      </c>
      <c r="B300" s="176">
        <v>0</v>
      </c>
      <c r="C300" s="108">
        <f>PRODUCT(A300,B300)</f>
        <v>0</v>
      </c>
    </row>
    <row r="301" spans="1:3" ht="15.75" x14ac:dyDescent="0.25">
      <c r="A301" s="98"/>
      <c r="B301" s="99"/>
      <c r="C301" s="100"/>
    </row>
    <row r="302" spans="1:3" ht="15.75" x14ac:dyDescent="0.25">
      <c r="A302" s="101"/>
      <c r="B302" s="109"/>
      <c r="C302" s="109"/>
    </row>
    <row r="303" spans="1:3" ht="15.75" thickBot="1" x14ac:dyDescent="0.3">
      <c r="A303" s="102"/>
      <c r="B303" s="103"/>
      <c r="C303" s="103"/>
    </row>
    <row r="304" spans="1:3" ht="15.75" x14ac:dyDescent="0.25">
      <c r="A304" s="122" t="s">
        <v>414</v>
      </c>
      <c r="B304" s="123"/>
      <c r="C304" s="124"/>
    </row>
    <row r="305" spans="1:3" ht="15.75" x14ac:dyDescent="0.25">
      <c r="A305" s="125" t="s">
        <v>62</v>
      </c>
      <c r="B305" s="126"/>
      <c r="C305" s="127"/>
    </row>
    <row r="306" spans="1:3" ht="15.75" x14ac:dyDescent="0.25">
      <c r="A306" s="125" t="s">
        <v>63</v>
      </c>
      <c r="B306" s="126"/>
      <c r="C306" s="127"/>
    </row>
    <row r="307" spans="1:3" ht="15.75" x14ac:dyDescent="0.25">
      <c r="A307" s="204" t="s">
        <v>0</v>
      </c>
      <c r="B307" s="205"/>
      <c r="C307" s="206"/>
    </row>
    <row r="308" spans="1:3" ht="16.5" thickBot="1" x14ac:dyDescent="0.3">
      <c r="A308" s="207" t="s">
        <v>1</v>
      </c>
      <c r="B308" s="208"/>
      <c r="C308" s="209"/>
    </row>
    <row r="309" spans="1:3" ht="47.25" x14ac:dyDescent="0.25">
      <c r="A309" s="42" t="s">
        <v>2</v>
      </c>
      <c r="B309" s="43" t="s">
        <v>3</v>
      </c>
      <c r="C309" s="44" t="s">
        <v>4</v>
      </c>
    </row>
    <row r="310" spans="1:3" ht="15.75" x14ac:dyDescent="0.25">
      <c r="A310" s="69" t="s">
        <v>415</v>
      </c>
      <c r="B310" s="71"/>
      <c r="C310" s="70"/>
    </row>
    <row r="311" spans="1:3" ht="15.75" x14ac:dyDescent="0.25">
      <c r="A311" s="37" t="s">
        <v>347</v>
      </c>
      <c r="B311" s="71" t="s">
        <v>5</v>
      </c>
      <c r="C311" s="178"/>
    </row>
    <row r="312" spans="1:3" ht="15.75" x14ac:dyDescent="0.25">
      <c r="A312" s="37" t="s">
        <v>416</v>
      </c>
      <c r="B312" s="71" t="s">
        <v>5</v>
      </c>
      <c r="C312" s="178"/>
    </row>
    <row r="313" spans="1:3" ht="15.75" x14ac:dyDescent="0.25">
      <c r="A313" s="37" t="s">
        <v>408</v>
      </c>
      <c r="B313" s="71" t="s">
        <v>5</v>
      </c>
      <c r="C313" s="178"/>
    </row>
    <row r="314" spans="1:3" ht="15.75" x14ac:dyDescent="0.25">
      <c r="A314" s="37" t="s">
        <v>409</v>
      </c>
      <c r="B314" s="71" t="s">
        <v>5</v>
      </c>
      <c r="C314" s="178"/>
    </row>
    <row r="315" spans="1:3" ht="15.75" x14ac:dyDescent="0.25">
      <c r="A315" s="37" t="s">
        <v>410</v>
      </c>
      <c r="B315" s="71" t="s">
        <v>5</v>
      </c>
      <c r="C315" s="178"/>
    </row>
    <row r="316" spans="1:3" ht="15.75" x14ac:dyDescent="0.25">
      <c r="A316" s="37" t="s">
        <v>411</v>
      </c>
      <c r="B316" s="71" t="s">
        <v>5</v>
      </c>
      <c r="C316" s="178"/>
    </row>
    <row r="317" spans="1:3" ht="15.75" x14ac:dyDescent="0.25">
      <c r="A317" s="37" t="s">
        <v>417</v>
      </c>
      <c r="B317" s="71" t="s">
        <v>5</v>
      </c>
      <c r="C317" s="178"/>
    </row>
    <row r="318" spans="1:3" ht="15.75" x14ac:dyDescent="0.25">
      <c r="A318" s="41" t="s">
        <v>287</v>
      </c>
      <c r="B318" s="71"/>
      <c r="C318" s="178"/>
    </row>
    <row r="319" spans="1:3" ht="15.75" x14ac:dyDescent="0.25">
      <c r="A319" s="37" t="s">
        <v>413</v>
      </c>
      <c r="B319" s="71" t="s">
        <v>5</v>
      </c>
      <c r="C319" s="178"/>
    </row>
    <row r="320" spans="1:3" ht="15.75" x14ac:dyDescent="0.25">
      <c r="A320" s="74" t="s">
        <v>303</v>
      </c>
      <c r="B320" s="133" t="s">
        <v>5</v>
      </c>
      <c r="C320" s="179"/>
    </row>
    <row r="321" spans="1:3" ht="15.75" x14ac:dyDescent="0.25">
      <c r="A321" s="76" t="s">
        <v>304</v>
      </c>
      <c r="B321" s="133"/>
      <c r="C321" s="179"/>
    </row>
    <row r="322" spans="1:3" ht="15.75" x14ac:dyDescent="0.25">
      <c r="A322" s="76" t="s">
        <v>305</v>
      </c>
      <c r="B322" s="133"/>
      <c r="C322" s="179"/>
    </row>
    <row r="323" spans="1:3" ht="15.75" x14ac:dyDescent="0.25">
      <c r="A323" s="75" t="s">
        <v>398</v>
      </c>
      <c r="B323" s="133"/>
      <c r="C323" s="179"/>
    </row>
    <row r="324" spans="1:3" ht="16.5" thickBot="1" x14ac:dyDescent="0.3">
      <c r="A324" s="74" t="s">
        <v>310</v>
      </c>
      <c r="B324" s="78" t="s">
        <v>5</v>
      </c>
      <c r="C324" s="181"/>
    </row>
    <row r="325" spans="1:3" ht="31.5" x14ac:dyDescent="0.25">
      <c r="A325" s="104" t="s">
        <v>620</v>
      </c>
      <c r="B325" s="105" t="s">
        <v>621</v>
      </c>
      <c r="C325" s="106" t="s">
        <v>622</v>
      </c>
    </row>
    <row r="326" spans="1:3" ht="16.5" thickBot="1" x14ac:dyDescent="0.3">
      <c r="A326" s="107">
        <v>1</v>
      </c>
      <c r="B326" s="176">
        <v>0</v>
      </c>
      <c r="C326" s="108">
        <f>PRODUCT(A326,B326)</f>
        <v>0</v>
      </c>
    </row>
    <row r="327" spans="1:3" ht="15.75" x14ac:dyDescent="0.25">
      <c r="A327" s="98"/>
      <c r="B327" s="99"/>
      <c r="C327" s="100"/>
    </row>
    <row r="328" spans="1:3" ht="15.75" x14ac:dyDescent="0.25">
      <c r="A328" s="101"/>
      <c r="B328" s="109"/>
      <c r="C328" s="109"/>
    </row>
    <row r="329" spans="1:3" ht="15.75" thickBot="1" x14ac:dyDescent="0.3">
      <c r="A329" s="102"/>
      <c r="B329" s="103"/>
      <c r="C329" s="103"/>
    </row>
    <row r="330" spans="1:3" ht="15.75" x14ac:dyDescent="0.25">
      <c r="A330" s="122" t="s">
        <v>418</v>
      </c>
      <c r="B330" s="123"/>
      <c r="C330" s="124"/>
    </row>
    <row r="331" spans="1:3" ht="15.75" x14ac:dyDescent="0.25">
      <c r="A331" s="125" t="s">
        <v>62</v>
      </c>
      <c r="B331" s="126"/>
      <c r="C331" s="127"/>
    </row>
    <row r="332" spans="1:3" ht="15.75" x14ac:dyDescent="0.25">
      <c r="A332" s="125" t="s">
        <v>63</v>
      </c>
      <c r="B332" s="126"/>
      <c r="C332" s="127"/>
    </row>
    <row r="333" spans="1:3" ht="15.75" x14ac:dyDescent="0.25">
      <c r="A333" s="204" t="s">
        <v>0</v>
      </c>
      <c r="B333" s="205"/>
      <c r="C333" s="206"/>
    </row>
    <row r="334" spans="1:3" ht="16.5" thickBot="1" x14ac:dyDescent="0.3">
      <c r="A334" s="207" t="s">
        <v>1</v>
      </c>
      <c r="B334" s="208"/>
      <c r="C334" s="209"/>
    </row>
    <row r="335" spans="1:3" ht="47.25" x14ac:dyDescent="0.25">
      <c r="A335" s="42" t="s">
        <v>2</v>
      </c>
      <c r="B335" s="43" t="s">
        <v>3</v>
      </c>
      <c r="C335" s="44" t="s">
        <v>4</v>
      </c>
    </row>
    <row r="336" spans="1:3" ht="15.75" x14ac:dyDescent="0.25">
      <c r="A336" s="69" t="s">
        <v>419</v>
      </c>
      <c r="B336" s="71"/>
      <c r="C336" s="70"/>
    </row>
    <row r="337" spans="1:3" ht="15.75" x14ac:dyDescent="0.25">
      <c r="A337" s="37" t="s">
        <v>347</v>
      </c>
      <c r="B337" s="71" t="s">
        <v>5</v>
      </c>
      <c r="C337" s="178"/>
    </row>
    <row r="338" spans="1:3" ht="15.75" x14ac:dyDescent="0.25">
      <c r="A338" s="37" t="s">
        <v>420</v>
      </c>
      <c r="B338" s="71" t="s">
        <v>5</v>
      </c>
      <c r="C338" s="178"/>
    </row>
    <row r="339" spans="1:3" ht="15.75" x14ac:dyDescent="0.25">
      <c r="A339" s="37" t="s">
        <v>408</v>
      </c>
      <c r="B339" s="71" t="s">
        <v>5</v>
      </c>
      <c r="C339" s="178"/>
    </row>
    <row r="340" spans="1:3" ht="15.75" x14ac:dyDescent="0.25">
      <c r="A340" s="37" t="s">
        <v>409</v>
      </c>
      <c r="B340" s="71" t="s">
        <v>5</v>
      </c>
      <c r="C340" s="178"/>
    </row>
    <row r="341" spans="1:3" ht="15.75" x14ac:dyDescent="0.25">
      <c r="A341" s="37" t="s">
        <v>410</v>
      </c>
      <c r="B341" s="71" t="s">
        <v>5</v>
      </c>
      <c r="C341" s="178"/>
    </row>
    <row r="342" spans="1:3" ht="15.75" x14ac:dyDescent="0.25">
      <c r="A342" s="37" t="s">
        <v>411</v>
      </c>
      <c r="B342" s="71" t="s">
        <v>5</v>
      </c>
      <c r="C342" s="178"/>
    </row>
    <row r="343" spans="1:3" ht="15.75" x14ac:dyDescent="0.25">
      <c r="A343" s="37" t="s">
        <v>417</v>
      </c>
      <c r="B343" s="71" t="s">
        <v>5</v>
      </c>
      <c r="C343" s="178"/>
    </row>
    <row r="344" spans="1:3" ht="15.75" x14ac:dyDescent="0.25">
      <c r="A344" s="68" t="s">
        <v>287</v>
      </c>
      <c r="B344" s="71"/>
      <c r="C344" s="178"/>
    </row>
    <row r="345" spans="1:3" ht="15.75" x14ac:dyDescent="0.25">
      <c r="A345" s="37" t="s">
        <v>413</v>
      </c>
      <c r="B345" s="71" t="s">
        <v>5</v>
      </c>
      <c r="C345" s="178"/>
    </row>
    <row r="346" spans="1:3" ht="15.75" x14ac:dyDescent="0.25">
      <c r="A346" s="74" t="s">
        <v>303</v>
      </c>
      <c r="B346" s="133" t="s">
        <v>5</v>
      </c>
      <c r="C346" s="179"/>
    </row>
    <row r="347" spans="1:3" ht="15.75" x14ac:dyDescent="0.25">
      <c r="A347" s="76" t="s">
        <v>304</v>
      </c>
      <c r="B347" s="133"/>
      <c r="C347" s="179"/>
    </row>
    <row r="348" spans="1:3" ht="15.75" x14ac:dyDescent="0.25">
      <c r="A348" s="76" t="s">
        <v>305</v>
      </c>
      <c r="B348" s="133"/>
      <c r="C348" s="179"/>
    </row>
    <row r="349" spans="1:3" ht="15.75" x14ac:dyDescent="0.25">
      <c r="A349" s="75" t="s">
        <v>398</v>
      </c>
      <c r="B349" s="133"/>
      <c r="C349" s="179"/>
    </row>
    <row r="350" spans="1:3" ht="16.5" thickBot="1" x14ac:dyDescent="0.3">
      <c r="A350" s="74" t="s">
        <v>310</v>
      </c>
      <c r="B350" s="78" t="s">
        <v>5</v>
      </c>
      <c r="C350" s="181"/>
    </row>
    <row r="351" spans="1:3" ht="31.5" x14ac:dyDescent="0.25">
      <c r="A351" s="104" t="s">
        <v>620</v>
      </c>
      <c r="B351" s="105" t="s">
        <v>621</v>
      </c>
      <c r="C351" s="106" t="s">
        <v>622</v>
      </c>
    </row>
    <row r="352" spans="1:3" ht="16.5" thickBot="1" x14ac:dyDescent="0.3">
      <c r="A352" s="107">
        <v>1</v>
      </c>
      <c r="B352" s="176">
        <v>0</v>
      </c>
      <c r="C352" s="108">
        <f>PRODUCT(A352,B352)</f>
        <v>0</v>
      </c>
    </row>
    <row r="353" spans="1:3" ht="15.75" x14ac:dyDescent="0.25">
      <c r="A353" s="98"/>
      <c r="B353" s="99"/>
      <c r="C353" s="100"/>
    </row>
    <row r="354" spans="1:3" ht="15.75" x14ac:dyDescent="0.25">
      <c r="A354" s="101"/>
      <c r="B354" s="109"/>
      <c r="C354" s="109"/>
    </row>
    <row r="355" spans="1:3" ht="15.75" thickBot="1" x14ac:dyDescent="0.3">
      <c r="A355" s="102"/>
      <c r="B355" s="103"/>
      <c r="C355" s="103"/>
    </row>
    <row r="356" spans="1:3" ht="15.75" x14ac:dyDescent="0.25">
      <c r="A356" s="122" t="s">
        <v>421</v>
      </c>
      <c r="B356" s="123"/>
      <c r="C356" s="124"/>
    </row>
    <row r="357" spans="1:3" ht="15.75" x14ac:dyDescent="0.25">
      <c r="A357" s="125" t="s">
        <v>62</v>
      </c>
      <c r="B357" s="126"/>
      <c r="C357" s="127"/>
    </row>
    <row r="358" spans="1:3" ht="15.75" x14ac:dyDescent="0.25">
      <c r="A358" s="125" t="s">
        <v>63</v>
      </c>
      <c r="B358" s="126"/>
      <c r="C358" s="127"/>
    </row>
    <row r="359" spans="1:3" ht="15.75" x14ac:dyDescent="0.25">
      <c r="A359" s="204" t="s">
        <v>0</v>
      </c>
      <c r="B359" s="205"/>
      <c r="C359" s="206"/>
    </row>
    <row r="360" spans="1:3" ht="16.5" thickBot="1" x14ac:dyDescent="0.3">
      <c r="A360" s="207" t="s">
        <v>1</v>
      </c>
      <c r="B360" s="208"/>
      <c r="C360" s="209"/>
    </row>
    <row r="361" spans="1:3" ht="47.25" x14ac:dyDescent="0.25">
      <c r="A361" s="77" t="s">
        <v>2</v>
      </c>
      <c r="B361" s="54" t="s">
        <v>3</v>
      </c>
      <c r="C361" s="55" t="s">
        <v>4</v>
      </c>
    </row>
    <row r="362" spans="1:3" ht="15.75" x14ac:dyDescent="0.25">
      <c r="A362" s="41" t="s">
        <v>422</v>
      </c>
      <c r="B362" s="65"/>
      <c r="C362" s="67"/>
    </row>
    <row r="363" spans="1:3" ht="15.75" x14ac:dyDescent="0.25">
      <c r="A363" s="37" t="s">
        <v>347</v>
      </c>
      <c r="B363" s="65" t="s">
        <v>5</v>
      </c>
      <c r="C363" s="182"/>
    </row>
    <row r="364" spans="1:3" ht="15.75" x14ac:dyDescent="0.25">
      <c r="A364" s="37" t="s">
        <v>423</v>
      </c>
      <c r="B364" s="65" t="s">
        <v>5</v>
      </c>
      <c r="C364" s="182"/>
    </row>
    <row r="365" spans="1:3" ht="15.75" x14ac:dyDescent="0.25">
      <c r="A365" s="37" t="s">
        <v>424</v>
      </c>
      <c r="B365" s="65" t="s">
        <v>5</v>
      </c>
      <c r="C365" s="182"/>
    </row>
    <row r="366" spans="1:3" ht="15.75" x14ac:dyDescent="0.25">
      <c r="A366" s="37" t="s">
        <v>425</v>
      </c>
      <c r="B366" s="65" t="s">
        <v>5</v>
      </c>
      <c r="C366" s="182"/>
    </row>
    <row r="367" spans="1:3" ht="15.75" x14ac:dyDescent="0.25">
      <c r="A367" s="37" t="s">
        <v>426</v>
      </c>
      <c r="B367" s="65" t="s">
        <v>5</v>
      </c>
      <c r="C367" s="182"/>
    </row>
    <row r="368" spans="1:3" ht="15.75" x14ac:dyDescent="0.25">
      <c r="A368" s="37" t="s">
        <v>427</v>
      </c>
      <c r="B368" s="65" t="s">
        <v>5</v>
      </c>
      <c r="C368" s="182"/>
    </row>
    <row r="369" spans="1:3" ht="15.75" x14ac:dyDescent="0.25">
      <c r="A369" s="37" t="s">
        <v>428</v>
      </c>
      <c r="B369" s="65" t="s">
        <v>5</v>
      </c>
      <c r="C369" s="182"/>
    </row>
    <row r="370" spans="1:3" ht="15.75" x14ac:dyDescent="0.25">
      <c r="A370" s="37" t="s">
        <v>429</v>
      </c>
      <c r="B370" s="65" t="s">
        <v>5</v>
      </c>
      <c r="C370" s="182"/>
    </row>
    <row r="371" spans="1:3" ht="15.75" x14ac:dyDescent="0.25">
      <c r="A371" s="37" t="s">
        <v>430</v>
      </c>
      <c r="B371" s="65" t="s">
        <v>5</v>
      </c>
      <c r="C371" s="182"/>
    </row>
    <row r="372" spans="1:3" ht="15.75" x14ac:dyDescent="0.25">
      <c r="A372" s="37" t="s">
        <v>431</v>
      </c>
      <c r="B372" s="65" t="s">
        <v>5</v>
      </c>
      <c r="C372" s="182"/>
    </row>
    <row r="373" spans="1:3" ht="15.75" x14ac:dyDescent="0.25">
      <c r="A373" s="37" t="s">
        <v>432</v>
      </c>
      <c r="B373" s="65" t="s">
        <v>5</v>
      </c>
      <c r="C373" s="182"/>
    </row>
    <row r="374" spans="1:3" ht="15.75" x14ac:dyDescent="0.25">
      <c r="A374" s="37" t="s">
        <v>433</v>
      </c>
      <c r="B374" s="65" t="s">
        <v>5</v>
      </c>
      <c r="C374" s="182"/>
    </row>
    <row r="375" spans="1:3" ht="15.75" x14ac:dyDescent="0.25">
      <c r="A375" s="37" t="s">
        <v>434</v>
      </c>
      <c r="B375" s="65" t="s">
        <v>5</v>
      </c>
      <c r="C375" s="182"/>
    </row>
    <row r="376" spans="1:3" ht="15.75" x14ac:dyDescent="0.25">
      <c r="A376" s="37" t="s">
        <v>435</v>
      </c>
      <c r="B376" s="65" t="s">
        <v>5</v>
      </c>
      <c r="C376" s="182"/>
    </row>
    <row r="377" spans="1:3" ht="15.75" x14ac:dyDescent="0.25">
      <c r="A377" s="37" t="s">
        <v>436</v>
      </c>
      <c r="B377" s="65" t="s">
        <v>5</v>
      </c>
      <c r="C377" s="182"/>
    </row>
    <row r="378" spans="1:3" ht="15.75" x14ac:dyDescent="0.25">
      <c r="A378" s="37" t="s">
        <v>437</v>
      </c>
      <c r="B378" s="65" t="s">
        <v>5</v>
      </c>
      <c r="C378" s="182"/>
    </row>
    <row r="379" spans="1:3" ht="15.75" x14ac:dyDescent="0.25">
      <c r="A379" s="37" t="s">
        <v>438</v>
      </c>
      <c r="B379" s="65" t="s">
        <v>5</v>
      </c>
      <c r="C379" s="182"/>
    </row>
    <row r="380" spans="1:3" ht="15.75" x14ac:dyDescent="0.25">
      <c r="A380" s="68" t="s">
        <v>287</v>
      </c>
      <c r="B380" s="65"/>
      <c r="C380" s="182"/>
    </row>
    <row r="381" spans="1:3" ht="15.75" x14ac:dyDescent="0.25">
      <c r="A381" s="37" t="s">
        <v>413</v>
      </c>
      <c r="B381" s="65" t="s">
        <v>5</v>
      </c>
      <c r="C381" s="182"/>
    </row>
    <row r="382" spans="1:3" ht="15.75" x14ac:dyDescent="0.25">
      <c r="A382" s="74" t="s">
        <v>303</v>
      </c>
      <c r="B382" s="128" t="s">
        <v>5</v>
      </c>
      <c r="C382" s="183"/>
    </row>
    <row r="383" spans="1:3" ht="15.75" x14ac:dyDescent="0.25">
      <c r="A383" s="76" t="s">
        <v>304</v>
      </c>
      <c r="B383" s="128"/>
      <c r="C383" s="183"/>
    </row>
    <row r="384" spans="1:3" ht="15.75" x14ac:dyDescent="0.25">
      <c r="A384" s="76" t="s">
        <v>305</v>
      </c>
      <c r="B384" s="128"/>
      <c r="C384" s="183"/>
    </row>
    <row r="385" spans="1:3" ht="15.75" x14ac:dyDescent="0.25">
      <c r="A385" s="75" t="s">
        <v>398</v>
      </c>
      <c r="B385" s="128"/>
      <c r="C385" s="183"/>
    </row>
    <row r="386" spans="1:3" ht="16.5" thickBot="1" x14ac:dyDescent="0.3">
      <c r="A386" s="74" t="s">
        <v>310</v>
      </c>
      <c r="B386" s="15" t="s">
        <v>5</v>
      </c>
      <c r="C386" s="184"/>
    </row>
    <row r="387" spans="1:3" ht="31.5" x14ac:dyDescent="0.25">
      <c r="A387" s="104" t="s">
        <v>620</v>
      </c>
      <c r="B387" s="105" t="s">
        <v>621</v>
      </c>
      <c r="C387" s="106" t="s">
        <v>622</v>
      </c>
    </row>
    <row r="388" spans="1:3" ht="16.5" thickBot="1" x14ac:dyDescent="0.3">
      <c r="A388" s="107">
        <v>1</v>
      </c>
      <c r="B388" s="176">
        <v>0</v>
      </c>
      <c r="C388" s="108">
        <f>PRODUCT(A388,B388)</f>
        <v>0</v>
      </c>
    </row>
    <row r="389" spans="1:3" ht="15.75" x14ac:dyDescent="0.25">
      <c r="A389" s="98"/>
      <c r="B389" s="99"/>
      <c r="C389" s="100"/>
    </row>
    <row r="390" spans="1:3" ht="15.75" x14ac:dyDescent="0.25">
      <c r="A390" s="101"/>
      <c r="B390" s="109"/>
      <c r="C390" s="109"/>
    </row>
    <row r="391" spans="1:3" ht="15.75" thickBot="1" x14ac:dyDescent="0.3">
      <c r="A391" s="102"/>
      <c r="B391" s="103"/>
      <c r="C391" s="103"/>
    </row>
    <row r="392" spans="1:3" ht="15.75" x14ac:dyDescent="0.25">
      <c r="A392" s="122" t="s">
        <v>439</v>
      </c>
      <c r="B392" s="123"/>
      <c r="C392" s="124"/>
    </row>
    <row r="393" spans="1:3" ht="15.75" x14ac:dyDescent="0.25">
      <c r="A393" s="125" t="s">
        <v>62</v>
      </c>
      <c r="B393" s="126"/>
      <c r="C393" s="127"/>
    </row>
    <row r="394" spans="1:3" ht="15.75" x14ac:dyDescent="0.25">
      <c r="A394" s="125" t="s">
        <v>63</v>
      </c>
      <c r="B394" s="126"/>
      <c r="C394" s="127"/>
    </row>
    <row r="395" spans="1:3" ht="15.75" x14ac:dyDescent="0.25">
      <c r="A395" s="204" t="s">
        <v>0</v>
      </c>
      <c r="B395" s="205"/>
      <c r="C395" s="206"/>
    </row>
    <row r="396" spans="1:3" ht="16.5" thickBot="1" x14ac:dyDescent="0.3">
      <c r="A396" s="207" t="s">
        <v>1</v>
      </c>
      <c r="B396" s="208"/>
      <c r="C396" s="209"/>
    </row>
    <row r="397" spans="1:3" ht="47.25" x14ac:dyDescent="0.25">
      <c r="A397" s="77" t="s">
        <v>2</v>
      </c>
      <c r="B397" s="54" t="s">
        <v>3</v>
      </c>
      <c r="C397" s="55" t="s">
        <v>4</v>
      </c>
    </row>
    <row r="398" spans="1:3" ht="15.75" x14ac:dyDescent="0.25">
      <c r="A398" s="41" t="s">
        <v>440</v>
      </c>
      <c r="B398" s="65"/>
      <c r="C398" s="67"/>
    </row>
    <row r="399" spans="1:3" ht="15.75" x14ac:dyDescent="0.25">
      <c r="A399" s="37" t="s">
        <v>347</v>
      </c>
      <c r="B399" s="65" t="s">
        <v>5</v>
      </c>
      <c r="C399" s="182"/>
    </row>
    <row r="400" spans="1:3" ht="15.75" x14ac:dyDescent="0.25">
      <c r="A400" s="37" t="s">
        <v>441</v>
      </c>
      <c r="B400" s="65" t="s">
        <v>5</v>
      </c>
      <c r="C400" s="182"/>
    </row>
    <row r="401" spans="1:3" ht="15.75" x14ac:dyDescent="0.25">
      <c r="A401" s="37" t="s">
        <v>442</v>
      </c>
      <c r="B401" s="65" t="s">
        <v>5</v>
      </c>
      <c r="C401" s="182"/>
    </row>
    <row r="402" spans="1:3" ht="15.75" x14ac:dyDescent="0.25">
      <c r="A402" s="37" t="s">
        <v>425</v>
      </c>
      <c r="B402" s="65" t="s">
        <v>5</v>
      </c>
      <c r="C402" s="182"/>
    </row>
    <row r="403" spans="1:3" ht="15.75" x14ac:dyDescent="0.25">
      <c r="A403" s="37" t="s">
        <v>428</v>
      </c>
      <c r="B403" s="65" t="s">
        <v>5</v>
      </c>
      <c r="C403" s="182"/>
    </row>
    <row r="404" spans="1:3" ht="15.75" x14ac:dyDescent="0.25">
      <c r="A404" s="37" t="s">
        <v>430</v>
      </c>
      <c r="B404" s="65" t="s">
        <v>5</v>
      </c>
      <c r="C404" s="182"/>
    </row>
    <row r="405" spans="1:3" ht="15.75" x14ac:dyDescent="0.25">
      <c r="A405" s="37" t="s">
        <v>433</v>
      </c>
      <c r="B405" s="65" t="s">
        <v>5</v>
      </c>
      <c r="C405" s="182"/>
    </row>
    <row r="406" spans="1:3" ht="15.75" x14ac:dyDescent="0.25">
      <c r="A406" s="37" t="s">
        <v>443</v>
      </c>
      <c r="B406" s="65" t="s">
        <v>5</v>
      </c>
      <c r="C406" s="182"/>
    </row>
    <row r="407" spans="1:3" ht="15.75" x14ac:dyDescent="0.25">
      <c r="A407" s="37" t="s">
        <v>444</v>
      </c>
      <c r="B407" s="65" t="s">
        <v>5</v>
      </c>
      <c r="C407" s="182"/>
    </row>
    <row r="408" spans="1:3" ht="15.75" x14ac:dyDescent="0.25">
      <c r="A408" s="37" t="s">
        <v>445</v>
      </c>
      <c r="B408" s="65" t="s">
        <v>5</v>
      </c>
      <c r="C408" s="182"/>
    </row>
    <row r="409" spans="1:3" ht="15.75" x14ac:dyDescent="0.25">
      <c r="A409" s="37" t="s">
        <v>436</v>
      </c>
      <c r="B409" s="65" t="s">
        <v>5</v>
      </c>
      <c r="C409" s="182"/>
    </row>
    <row r="410" spans="1:3" ht="15.75" x14ac:dyDescent="0.25">
      <c r="A410" s="41" t="s">
        <v>287</v>
      </c>
      <c r="B410" s="65"/>
      <c r="C410" s="182"/>
    </row>
    <row r="411" spans="1:3" ht="15.75" x14ac:dyDescent="0.25">
      <c r="A411" s="37" t="s">
        <v>413</v>
      </c>
      <c r="B411" s="65" t="s">
        <v>5</v>
      </c>
      <c r="C411" s="182"/>
    </row>
    <row r="412" spans="1:3" ht="15.75" x14ac:dyDescent="0.25">
      <c r="A412" s="74" t="s">
        <v>303</v>
      </c>
      <c r="B412" s="128" t="s">
        <v>5</v>
      </c>
      <c r="C412" s="183"/>
    </row>
    <row r="413" spans="1:3" ht="15.75" x14ac:dyDescent="0.25">
      <c r="A413" s="76" t="s">
        <v>304</v>
      </c>
      <c r="B413" s="128"/>
      <c r="C413" s="183"/>
    </row>
    <row r="414" spans="1:3" ht="15.75" x14ac:dyDescent="0.25">
      <c r="A414" s="76" t="s">
        <v>305</v>
      </c>
      <c r="B414" s="128"/>
      <c r="C414" s="183"/>
    </row>
    <row r="415" spans="1:3" ht="15.75" x14ac:dyDescent="0.25">
      <c r="A415" s="75" t="s">
        <v>398</v>
      </c>
      <c r="B415" s="128"/>
      <c r="C415" s="183"/>
    </row>
    <row r="416" spans="1:3" ht="16.5" thickBot="1" x14ac:dyDescent="0.3">
      <c r="A416" s="74" t="s">
        <v>310</v>
      </c>
      <c r="B416" s="15" t="s">
        <v>5</v>
      </c>
      <c r="C416" s="184"/>
    </row>
    <row r="417" spans="1:3" ht="31.5" x14ac:dyDescent="0.25">
      <c r="A417" s="104" t="s">
        <v>620</v>
      </c>
      <c r="B417" s="105" t="s">
        <v>621</v>
      </c>
      <c r="C417" s="106" t="s">
        <v>622</v>
      </c>
    </row>
    <row r="418" spans="1:3" ht="16.5" thickBot="1" x14ac:dyDescent="0.3">
      <c r="A418" s="107">
        <v>1</v>
      </c>
      <c r="B418" s="176">
        <v>0</v>
      </c>
      <c r="C418" s="108">
        <f>PRODUCT(A418,B418)</f>
        <v>0</v>
      </c>
    </row>
    <row r="419" spans="1:3" ht="15.75" x14ac:dyDescent="0.25">
      <c r="A419" s="98"/>
      <c r="B419" s="99"/>
      <c r="C419" s="100"/>
    </row>
    <row r="420" spans="1:3" ht="15.75" x14ac:dyDescent="0.25">
      <c r="A420" s="101"/>
      <c r="B420" s="109"/>
      <c r="C420" s="109"/>
    </row>
    <row r="421" spans="1:3" ht="15.75" thickBot="1" x14ac:dyDescent="0.3">
      <c r="A421" s="102"/>
      <c r="B421" s="103"/>
      <c r="C421" s="103"/>
    </row>
    <row r="422" spans="1:3" ht="15.75" x14ac:dyDescent="0.25">
      <c r="A422" s="122" t="s">
        <v>446</v>
      </c>
      <c r="B422" s="123"/>
      <c r="C422" s="124"/>
    </row>
    <row r="423" spans="1:3" ht="15.75" x14ac:dyDescent="0.25">
      <c r="A423" s="125" t="s">
        <v>62</v>
      </c>
      <c r="B423" s="126"/>
      <c r="C423" s="127"/>
    </row>
    <row r="424" spans="1:3" ht="15.75" x14ac:dyDescent="0.25">
      <c r="A424" s="125" t="s">
        <v>63</v>
      </c>
      <c r="B424" s="126"/>
      <c r="C424" s="127"/>
    </row>
    <row r="425" spans="1:3" ht="15.75" x14ac:dyDescent="0.25">
      <c r="A425" s="204" t="s">
        <v>0</v>
      </c>
      <c r="B425" s="205"/>
      <c r="C425" s="206"/>
    </row>
    <row r="426" spans="1:3" ht="16.5" thickBot="1" x14ac:dyDescent="0.3">
      <c r="A426" s="207" t="s">
        <v>1</v>
      </c>
      <c r="B426" s="208"/>
      <c r="C426" s="209"/>
    </row>
    <row r="427" spans="1:3" ht="47.25" x14ac:dyDescent="0.25">
      <c r="A427" s="77" t="s">
        <v>2</v>
      </c>
      <c r="B427" s="54" t="s">
        <v>3</v>
      </c>
      <c r="C427" s="55" t="s">
        <v>4</v>
      </c>
    </row>
    <row r="428" spans="1:3" ht="15.75" x14ac:dyDescent="0.25">
      <c r="A428" s="41" t="s">
        <v>447</v>
      </c>
      <c r="B428" s="65"/>
      <c r="C428" s="67"/>
    </row>
    <row r="429" spans="1:3" ht="15.75" x14ac:dyDescent="0.25">
      <c r="A429" s="37" t="s">
        <v>347</v>
      </c>
      <c r="B429" s="65" t="s">
        <v>5</v>
      </c>
      <c r="C429" s="182"/>
    </row>
    <row r="430" spans="1:3" ht="15.75" x14ac:dyDescent="0.25">
      <c r="A430" s="37" t="s">
        <v>448</v>
      </c>
      <c r="B430" s="65" t="s">
        <v>5</v>
      </c>
      <c r="C430" s="182"/>
    </row>
    <row r="431" spans="1:3" ht="15.75" x14ac:dyDescent="0.25">
      <c r="A431" s="37" t="s">
        <v>449</v>
      </c>
      <c r="B431" s="65" t="s">
        <v>5</v>
      </c>
      <c r="C431" s="182"/>
    </row>
    <row r="432" spans="1:3" ht="15.75" x14ac:dyDescent="0.25">
      <c r="A432" s="37" t="s">
        <v>450</v>
      </c>
      <c r="B432" s="65" t="s">
        <v>5</v>
      </c>
      <c r="C432" s="182"/>
    </row>
    <row r="433" spans="1:3" ht="15.75" x14ac:dyDescent="0.25">
      <c r="A433" s="37" t="s">
        <v>451</v>
      </c>
      <c r="B433" s="65" t="s">
        <v>5</v>
      </c>
      <c r="C433" s="182"/>
    </row>
    <row r="434" spans="1:3" ht="15.75" x14ac:dyDescent="0.25">
      <c r="A434" s="37" t="s">
        <v>452</v>
      </c>
      <c r="B434" s="65" t="s">
        <v>5</v>
      </c>
      <c r="C434" s="182"/>
    </row>
    <row r="435" spans="1:3" ht="15.75" x14ac:dyDescent="0.25">
      <c r="A435" s="37" t="s">
        <v>453</v>
      </c>
      <c r="B435" s="65" t="s">
        <v>5</v>
      </c>
      <c r="C435" s="182"/>
    </row>
    <row r="436" spans="1:3" ht="15.75" x14ac:dyDescent="0.25">
      <c r="A436" s="37" t="s">
        <v>454</v>
      </c>
      <c r="B436" s="65" t="s">
        <v>5</v>
      </c>
      <c r="C436" s="182"/>
    </row>
    <row r="437" spans="1:3" ht="15.75" x14ac:dyDescent="0.25">
      <c r="A437" s="37" t="s">
        <v>455</v>
      </c>
      <c r="B437" s="65" t="s">
        <v>5</v>
      </c>
      <c r="C437" s="182"/>
    </row>
    <row r="438" spans="1:3" ht="15.75" x14ac:dyDescent="0.25">
      <c r="A438" s="37" t="s">
        <v>445</v>
      </c>
      <c r="B438" s="65" t="s">
        <v>5</v>
      </c>
      <c r="C438" s="182"/>
    </row>
    <row r="439" spans="1:3" ht="15.75" x14ac:dyDescent="0.25">
      <c r="A439" s="37" t="s">
        <v>436</v>
      </c>
      <c r="B439" s="65" t="s">
        <v>5</v>
      </c>
      <c r="C439" s="182"/>
    </row>
    <row r="440" spans="1:3" ht="15.75" x14ac:dyDescent="0.25">
      <c r="A440" s="37" t="s">
        <v>456</v>
      </c>
      <c r="B440" s="65" t="s">
        <v>5</v>
      </c>
      <c r="C440" s="182"/>
    </row>
    <row r="441" spans="1:3" ht="15.75" x14ac:dyDescent="0.25">
      <c r="A441" s="37" t="s">
        <v>457</v>
      </c>
      <c r="B441" s="65" t="s">
        <v>5</v>
      </c>
      <c r="C441" s="182"/>
    </row>
    <row r="442" spans="1:3" ht="15.75" x14ac:dyDescent="0.25">
      <c r="A442" s="41" t="s">
        <v>287</v>
      </c>
      <c r="B442" s="65"/>
      <c r="C442" s="182"/>
    </row>
    <row r="443" spans="1:3" ht="15.75" x14ac:dyDescent="0.25">
      <c r="A443" s="37" t="s">
        <v>413</v>
      </c>
      <c r="B443" s="65" t="s">
        <v>5</v>
      </c>
      <c r="C443" s="182"/>
    </row>
    <row r="444" spans="1:3" ht="15.75" x14ac:dyDescent="0.25">
      <c r="A444" s="74" t="s">
        <v>303</v>
      </c>
      <c r="B444" s="128" t="s">
        <v>5</v>
      </c>
      <c r="C444" s="183"/>
    </row>
    <row r="445" spans="1:3" ht="15.75" x14ac:dyDescent="0.25">
      <c r="A445" s="76" t="s">
        <v>304</v>
      </c>
      <c r="B445" s="128"/>
      <c r="C445" s="183"/>
    </row>
    <row r="446" spans="1:3" ht="15.75" x14ac:dyDescent="0.25">
      <c r="A446" s="76" t="s">
        <v>305</v>
      </c>
      <c r="B446" s="128"/>
      <c r="C446" s="183"/>
    </row>
    <row r="447" spans="1:3" ht="15.75" x14ac:dyDescent="0.25">
      <c r="A447" s="75" t="s">
        <v>398</v>
      </c>
      <c r="B447" s="128"/>
      <c r="C447" s="183"/>
    </row>
    <row r="448" spans="1:3" ht="16.5" thickBot="1" x14ac:dyDescent="0.3">
      <c r="A448" s="40" t="s">
        <v>310</v>
      </c>
      <c r="B448" s="66" t="s">
        <v>5</v>
      </c>
      <c r="C448" s="185"/>
    </row>
    <row r="449" spans="1:3" ht="31.5" x14ac:dyDescent="0.25">
      <c r="A449" s="104" t="s">
        <v>620</v>
      </c>
      <c r="B449" s="105" t="s">
        <v>621</v>
      </c>
      <c r="C449" s="106" t="s">
        <v>622</v>
      </c>
    </row>
    <row r="450" spans="1:3" ht="16.5" thickBot="1" x14ac:dyDescent="0.3">
      <c r="A450" s="107">
        <v>1</v>
      </c>
      <c r="B450" s="176">
        <v>0</v>
      </c>
      <c r="C450" s="108">
        <f>PRODUCT(A450,B450)</f>
        <v>0</v>
      </c>
    </row>
    <row r="451" spans="1:3" ht="15.75" x14ac:dyDescent="0.25">
      <c r="A451" s="98"/>
      <c r="B451" s="99"/>
      <c r="C451" s="100"/>
    </row>
    <row r="452" spans="1:3" ht="21" x14ac:dyDescent="0.25">
      <c r="A452" s="111" t="s">
        <v>623</v>
      </c>
      <c r="B452" s="131">
        <f>SUM(C99,C163,C231,C274,C300,C326,C352,C388,C418,C450)</f>
        <v>0</v>
      </c>
      <c r="C452" s="132"/>
    </row>
    <row r="453" spans="1:3" ht="15.75" thickBot="1" x14ac:dyDescent="0.3">
      <c r="A453" s="102"/>
      <c r="B453" s="103"/>
      <c r="C453" s="103"/>
    </row>
  </sheetData>
  <sheetProtection algorithmName="SHA-512" hashValue="lssmDvVB3PUk6QbUJ8l5oRRiNDSHa3kdXkivkbPnKuR7y/BiAVWorRXohlsTjlYZx0/rvdM2gDy3SgBFnJJvkw==" saltValue="6brP/kp1lsAfRV5wh/WfIg==" spinCount="100000" sheet="1" objects="1" scenarios="1"/>
  <mergeCells count="94">
    <mergeCell ref="B452:C452"/>
    <mergeCell ref="B294:B297"/>
    <mergeCell ref="C294:C297"/>
    <mergeCell ref="B320:B323"/>
    <mergeCell ref="C320:C323"/>
    <mergeCell ref="B346:B349"/>
    <mergeCell ref="C346:C349"/>
    <mergeCell ref="A304:C304"/>
    <mergeCell ref="A305:C305"/>
    <mergeCell ref="A306:C306"/>
    <mergeCell ref="A307:C307"/>
    <mergeCell ref="B444:B447"/>
    <mergeCell ref="C444:C447"/>
    <mergeCell ref="A393:C393"/>
    <mergeCell ref="A394:C394"/>
    <mergeCell ref="A395:C395"/>
    <mergeCell ref="B41:B47"/>
    <mergeCell ref="C41:C47"/>
    <mergeCell ref="B48:B49"/>
    <mergeCell ref="C48:C49"/>
    <mergeCell ref="B55:B58"/>
    <mergeCell ref="C55:C58"/>
    <mergeCell ref="A396:C396"/>
    <mergeCell ref="A422:C422"/>
    <mergeCell ref="A423:C423"/>
    <mergeCell ref="A424:C424"/>
    <mergeCell ref="A425:C425"/>
    <mergeCell ref="A426:C426"/>
    <mergeCell ref="A105:C105"/>
    <mergeCell ref="A106:C106"/>
    <mergeCell ref="A107:C107"/>
    <mergeCell ref="B412:B415"/>
    <mergeCell ref="C412:C415"/>
    <mergeCell ref="C183:C184"/>
    <mergeCell ref="B204:B210"/>
    <mergeCell ref="C204:C210"/>
    <mergeCell ref="B211:B212"/>
    <mergeCell ref="C211:C212"/>
    <mergeCell ref="A167:C167"/>
    <mergeCell ref="B147:B150"/>
    <mergeCell ref="C147:C150"/>
    <mergeCell ref="C111:C112"/>
    <mergeCell ref="B134:B139"/>
    <mergeCell ref="C134:C139"/>
    <mergeCell ref="B140:B141"/>
    <mergeCell ref="C140:C141"/>
    <mergeCell ref="A1:C1"/>
    <mergeCell ref="A2:C2"/>
    <mergeCell ref="A3:C3"/>
    <mergeCell ref="A4:C4"/>
    <mergeCell ref="A5:C5"/>
    <mergeCell ref="B70:B74"/>
    <mergeCell ref="C70:C74"/>
    <mergeCell ref="B75:B76"/>
    <mergeCell ref="A103:C103"/>
    <mergeCell ref="A104:C104"/>
    <mergeCell ref="C75:C76"/>
    <mergeCell ref="A92:A93"/>
    <mergeCell ref="C92:C93"/>
    <mergeCell ref="A239:C240"/>
    <mergeCell ref="A278:C278"/>
    <mergeCell ref="A279:C279"/>
    <mergeCell ref="A280:C280"/>
    <mergeCell ref="A281:C281"/>
    <mergeCell ref="A282:C282"/>
    <mergeCell ref="A168:C168"/>
    <mergeCell ref="A169:C169"/>
    <mergeCell ref="A170:C170"/>
    <mergeCell ref="A171:C171"/>
    <mergeCell ref="A235:C235"/>
    <mergeCell ref="A236:C236"/>
    <mergeCell ref="B218:B221"/>
    <mergeCell ref="C218:C221"/>
    <mergeCell ref="B244:B245"/>
    <mergeCell ref="C244:C245"/>
    <mergeCell ref="B260:B263"/>
    <mergeCell ref="C260:C263"/>
    <mergeCell ref="A237:C237"/>
    <mergeCell ref="A238:C238"/>
    <mergeCell ref="B183:B184"/>
    <mergeCell ref="A392:C392"/>
    <mergeCell ref="A308:C308"/>
    <mergeCell ref="A330:C330"/>
    <mergeCell ref="A331:C331"/>
    <mergeCell ref="A332:C332"/>
    <mergeCell ref="A333:C333"/>
    <mergeCell ref="A334:C334"/>
    <mergeCell ref="B382:B385"/>
    <mergeCell ref="C382:C385"/>
    <mergeCell ref="A356:C356"/>
    <mergeCell ref="A357:C357"/>
    <mergeCell ref="A358:C358"/>
    <mergeCell ref="A359:C359"/>
    <mergeCell ref="A360:C360"/>
  </mergeCells>
  <pageMargins left="0.7" right="0.7" top="0.75" bottom="0.75" header="0.3" footer="0.3"/>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topLeftCell="A52" zoomScaleNormal="100" workbookViewId="0">
      <selection activeCell="A14" sqref="A14"/>
    </sheetView>
  </sheetViews>
  <sheetFormatPr defaultRowHeight="15" x14ac:dyDescent="0.25"/>
  <cols>
    <col min="1" max="1" width="168.140625" style="89" customWidth="1"/>
    <col min="2" max="3" width="21.140625" style="88" customWidth="1"/>
    <col min="4" max="16384" width="9.140625" style="83"/>
  </cols>
  <sheetData>
    <row r="1" spans="1:3" ht="15.75" x14ac:dyDescent="0.25">
      <c r="A1" s="122" t="s">
        <v>251</v>
      </c>
      <c r="B1" s="123"/>
      <c r="C1" s="124"/>
    </row>
    <row r="2" spans="1:3" ht="15.75" x14ac:dyDescent="0.25">
      <c r="A2" s="125" t="s">
        <v>62</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31.5" x14ac:dyDescent="0.25">
      <c r="A6" s="56" t="s">
        <v>2</v>
      </c>
      <c r="B6" s="54" t="s">
        <v>3</v>
      </c>
      <c r="C6" s="55" t="s">
        <v>4</v>
      </c>
    </row>
    <row r="7" spans="1:3" ht="15.75" x14ac:dyDescent="0.25">
      <c r="A7" s="41" t="s">
        <v>200</v>
      </c>
      <c r="B7" s="51"/>
      <c r="C7" s="52"/>
    </row>
    <row r="8" spans="1:3" ht="15.75" x14ac:dyDescent="0.25">
      <c r="A8" s="38" t="s">
        <v>201</v>
      </c>
      <c r="B8" s="65" t="s">
        <v>5</v>
      </c>
      <c r="C8" s="182"/>
    </row>
    <row r="9" spans="1:3" ht="15.75" x14ac:dyDescent="0.25">
      <c r="A9" s="38" t="s">
        <v>682</v>
      </c>
      <c r="B9" s="65" t="s">
        <v>5</v>
      </c>
      <c r="C9" s="182"/>
    </row>
    <row r="10" spans="1:3" ht="15.75" x14ac:dyDescent="0.25">
      <c r="A10" s="57" t="s">
        <v>202</v>
      </c>
      <c r="B10" s="65" t="s">
        <v>5</v>
      </c>
      <c r="C10" s="182"/>
    </row>
    <row r="11" spans="1:3" ht="15.75" x14ac:dyDescent="0.25">
      <c r="A11" s="59" t="s">
        <v>203</v>
      </c>
      <c r="B11" s="129" t="s">
        <v>5</v>
      </c>
      <c r="C11" s="183"/>
    </row>
    <row r="12" spans="1:3" ht="15.75" x14ac:dyDescent="0.25">
      <c r="A12" s="60" t="s">
        <v>204</v>
      </c>
      <c r="B12" s="129"/>
      <c r="C12" s="183"/>
    </row>
    <row r="13" spans="1:3" ht="15.75" x14ac:dyDescent="0.25">
      <c r="A13" s="60" t="s">
        <v>205</v>
      </c>
      <c r="B13" s="129"/>
      <c r="C13" s="183"/>
    </row>
    <row r="14" spans="1:3" ht="15.75" x14ac:dyDescent="0.25">
      <c r="A14" s="60" t="s">
        <v>206</v>
      </c>
      <c r="B14" s="129"/>
      <c r="C14" s="183"/>
    </row>
    <row r="15" spans="1:3" ht="15.75" x14ac:dyDescent="0.25">
      <c r="A15" s="61" t="s">
        <v>207</v>
      </c>
      <c r="B15" s="129"/>
      <c r="C15" s="183"/>
    </row>
    <row r="16" spans="1:3" ht="15.75" x14ac:dyDescent="0.25">
      <c r="A16" s="58" t="s">
        <v>208</v>
      </c>
      <c r="B16" s="65" t="s">
        <v>5</v>
      </c>
      <c r="C16" s="182"/>
    </row>
    <row r="17" spans="1:3" ht="15.75" x14ac:dyDescent="0.25">
      <c r="A17" s="38" t="s">
        <v>209</v>
      </c>
      <c r="B17" s="65" t="s">
        <v>5</v>
      </c>
      <c r="C17" s="182"/>
    </row>
    <row r="18" spans="1:3" ht="15.75" x14ac:dyDescent="0.25">
      <c r="A18" s="38" t="s">
        <v>210</v>
      </c>
      <c r="B18" s="65" t="s">
        <v>5</v>
      </c>
      <c r="C18" s="182"/>
    </row>
    <row r="19" spans="1:3" ht="15.75" x14ac:dyDescent="0.25">
      <c r="A19" s="57" t="s">
        <v>211</v>
      </c>
      <c r="B19" s="65" t="s">
        <v>5</v>
      </c>
      <c r="C19" s="182"/>
    </row>
    <row r="20" spans="1:3" ht="15.75" x14ac:dyDescent="0.25">
      <c r="A20" s="59" t="s">
        <v>212</v>
      </c>
      <c r="B20" s="129" t="s">
        <v>5</v>
      </c>
      <c r="C20" s="183"/>
    </row>
    <row r="21" spans="1:3" ht="15.75" x14ac:dyDescent="0.25">
      <c r="A21" s="60" t="s">
        <v>213</v>
      </c>
      <c r="B21" s="129"/>
      <c r="C21" s="183"/>
    </row>
    <row r="22" spans="1:3" ht="15.75" x14ac:dyDescent="0.25">
      <c r="A22" s="60" t="s">
        <v>214</v>
      </c>
      <c r="B22" s="129"/>
      <c r="C22" s="183"/>
    </row>
    <row r="23" spans="1:3" ht="15.75" x14ac:dyDescent="0.25">
      <c r="A23" s="60" t="s">
        <v>215</v>
      </c>
      <c r="B23" s="129"/>
      <c r="C23" s="183"/>
    </row>
    <row r="24" spans="1:3" ht="15.75" x14ac:dyDescent="0.25">
      <c r="A24" s="60" t="s">
        <v>216</v>
      </c>
      <c r="B24" s="129"/>
      <c r="C24" s="183"/>
    </row>
    <row r="25" spans="1:3" ht="15.75" x14ac:dyDescent="0.25">
      <c r="A25" s="61" t="s">
        <v>217</v>
      </c>
      <c r="B25" s="129"/>
      <c r="C25" s="183"/>
    </row>
    <row r="26" spans="1:3" ht="15.75" x14ac:dyDescent="0.25">
      <c r="A26" s="53" t="s">
        <v>218</v>
      </c>
      <c r="B26" s="65" t="s">
        <v>5</v>
      </c>
      <c r="C26" s="182"/>
    </row>
    <row r="27" spans="1:3" ht="15.75" x14ac:dyDescent="0.25">
      <c r="A27" s="38" t="s">
        <v>219</v>
      </c>
      <c r="B27" s="65" t="s">
        <v>5</v>
      </c>
      <c r="C27" s="182"/>
    </row>
    <row r="28" spans="1:3" ht="15.75" x14ac:dyDescent="0.25">
      <c r="A28" s="38" t="s">
        <v>220</v>
      </c>
      <c r="B28" s="65" t="s">
        <v>5</v>
      </c>
      <c r="C28" s="182"/>
    </row>
    <row r="29" spans="1:3" ht="15.75" x14ac:dyDescent="0.25">
      <c r="A29" s="38" t="s">
        <v>221</v>
      </c>
      <c r="B29" s="65" t="s">
        <v>5</v>
      </c>
      <c r="C29" s="182"/>
    </row>
    <row r="30" spans="1:3" ht="15.75" x14ac:dyDescent="0.25">
      <c r="A30" s="38" t="s">
        <v>222</v>
      </c>
      <c r="B30" s="65" t="s">
        <v>5</v>
      </c>
      <c r="C30" s="182"/>
    </row>
    <row r="31" spans="1:3" ht="15.75" x14ac:dyDescent="0.25">
      <c r="A31" s="59" t="s">
        <v>223</v>
      </c>
      <c r="B31" s="128" t="s">
        <v>5</v>
      </c>
      <c r="C31" s="183"/>
    </row>
    <row r="32" spans="1:3" ht="15.75" x14ac:dyDescent="0.25">
      <c r="A32" s="60" t="s">
        <v>224</v>
      </c>
      <c r="B32" s="128"/>
      <c r="C32" s="183"/>
    </row>
    <row r="33" spans="1:3" ht="15.75" x14ac:dyDescent="0.25">
      <c r="A33" s="60" t="s">
        <v>225</v>
      </c>
      <c r="B33" s="128"/>
      <c r="C33" s="183"/>
    </row>
    <row r="34" spans="1:3" ht="15.75" x14ac:dyDescent="0.25">
      <c r="A34" s="60" t="s">
        <v>226</v>
      </c>
      <c r="B34" s="128"/>
      <c r="C34" s="183"/>
    </row>
    <row r="35" spans="1:3" ht="15.75" x14ac:dyDescent="0.25">
      <c r="A35" s="61" t="s">
        <v>227</v>
      </c>
      <c r="B35" s="128"/>
      <c r="C35" s="183"/>
    </row>
    <row r="36" spans="1:3" ht="15.75" x14ac:dyDescent="0.25">
      <c r="A36" s="57" t="s">
        <v>228</v>
      </c>
      <c r="B36" s="65" t="s">
        <v>5</v>
      </c>
      <c r="C36" s="182"/>
    </row>
    <row r="37" spans="1:3" ht="15.75" x14ac:dyDescent="0.25">
      <c r="A37" s="59" t="s">
        <v>229</v>
      </c>
      <c r="B37" s="129" t="s">
        <v>5</v>
      </c>
      <c r="C37" s="183"/>
    </row>
    <row r="38" spans="1:3" ht="15.75" x14ac:dyDescent="0.25">
      <c r="A38" s="60" t="s">
        <v>230</v>
      </c>
      <c r="B38" s="129"/>
      <c r="C38" s="183"/>
    </row>
    <row r="39" spans="1:3" ht="15.75" x14ac:dyDescent="0.25">
      <c r="A39" s="60" t="s">
        <v>231</v>
      </c>
      <c r="B39" s="129"/>
      <c r="C39" s="183"/>
    </row>
    <row r="40" spans="1:3" ht="15.75" x14ac:dyDescent="0.25">
      <c r="A40" s="60" t="s">
        <v>232</v>
      </c>
      <c r="B40" s="129"/>
      <c r="C40" s="183"/>
    </row>
    <row r="41" spans="1:3" ht="15.75" x14ac:dyDescent="0.25">
      <c r="A41" s="60" t="s">
        <v>233</v>
      </c>
      <c r="B41" s="129"/>
      <c r="C41" s="183"/>
    </row>
    <row r="42" spans="1:3" ht="15.75" x14ac:dyDescent="0.25">
      <c r="A42" s="60" t="s">
        <v>234</v>
      </c>
      <c r="B42" s="129"/>
      <c r="C42" s="183"/>
    </row>
    <row r="43" spans="1:3" ht="15.75" x14ac:dyDescent="0.25">
      <c r="A43" s="61" t="s">
        <v>235</v>
      </c>
      <c r="B43" s="129"/>
      <c r="C43" s="183"/>
    </row>
    <row r="44" spans="1:3" ht="15.75" x14ac:dyDescent="0.25">
      <c r="A44" s="58" t="s">
        <v>236</v>
      </c>
      <c r="B44" s="65" t="s">
        <v>5</v>
      </c>
      <c r="C44" s="182"/>
    </row>
    <row r="45" spans="1:3" ht="15.75" x14ac:dyDescent="0.25">
      <c r="A45" s="59" t="s">
        <v>237</v>
      </c>
      <c r="B45" s="128" t="s">
        <v>5</v>
      </c>
      <c r="C45" s="183"/>
    </row>
    <row r="46" spans="1:3" ht="15.75" x14ac:dyDescent="0.25">
      <c r="A46" s="60" t="s">
        <v>238</v>
      </c>
      <c r="B46" s="128"/>
      <c r="C46" s="183"/>
    </row>
    <row r="47" spans="1:3" ht="15.75" x14ac:dyDescent="0.25">
      <c r="A47" s="60" t="s">
        <v>239</v>
      </c>
      <c r="B47" s="128"/>
      <c r="C47" s="183"/>
    </row>
    <row r="48" spans="1:3" ht="15.75" x14ac:dyDescent="0.25">
      <c r="A48" s="60" t="s">
        <v>240</v>
      </c>
      <c r="B48" s="128"/>
      <c r="C48" s="183"/>
    </row>
    <row r="49" spans="1:3" ht="15.75" x14ac:dyDescent="0.25">
      <c r="A49" s="61" t="s">
        <v>241</v>
      </c>
      <c r="B49" s="128"/>
      <c r="C49" s="183"/>
    </row>
    <row r="50" spans="1:3" ht="15.75" x14ac:dyDescent="0.25">
      <c r="A50" s="59" t="s">
        <v>242</v>
      </c>
      <c r="B50" s="128" t="s">
        <v>5</v>
      </c>
      <c r="C50" s="183"/>
    </row>
    <row r="51" spans="1:3" ht="15.75" x14ac:dyDescent="0.25">
      <c r="A51" s="60" t="s">
        <v>243</v>
      </c>
      <c r="B51" s="128"/>
      <c r="C51" s="183"/>
    </row>
    <row r="52" spans="1:3" ht="15.75" x14ac:dyDescent="0.25">
      <c r="A52" s="60" t="s">
        <v>244</v>
      </c>
      <c r="B52" s="128"/>
      <c r="C52" s="183"/>
    </row>
    <row r="53" spans="1:3" ht="15.75" x14ac:dyDescent="0.25">
      <c r="A53" s="38" t="s">
        <v>245</v>
      </c>
      <c r="B53" s="65" t="s">
        <v>5</v>
      </c>
      <c r="C53" s="182"/>
    </row>
    <row r="54" spans="1:3" ht="15.75" x14ac:dyDescent="0.25">
      <c r="A54" s="57" t="s">
        <v>246</v>
      </c>
      <c r="B54" s="128" t="s">
        <v>5</v>
      </c>
      <c r="C54" s="183"/>
    </row>
    <row r="55" spans="1:3" ht="15.75" x14ac:dyDescent="0.25">
      <c r="A55" s="62" t="s">
        <v>247</v>
      </c>
      <c r="B55" s="128"/>
      <c r="C55" s="183"/>
    </row>
    <row r="56" spans="1:3" ht="15.75" x14ac:dyDescent="0.25">
      <c r="A56" s="62" t="s">
        <v>248</v>
      </c>
      <c r="B56" s="128"/>
      <c r="C56" s="183"/>
    </row>
    <row r="57" spans="1:3" ht="15.75" x14ac:dyDescent="0.25">
      <c r="A57" s="62" t="s">
        <v>249</v>
      </c>
      <c r="B57" s="128"/>
      <c r="C57" s="183"/>
    </row>
    <row r="58" spans="1:3" ht="16.5" thickBot="1" x14ac:dyDescent="0.3">
      <c r="A58" s="63" t="s">
        <v>250</v>
      </c>
      <c r="B58" s="164"/>
      <c r="C58" s="218"/>
    </row>
  </sheetData>
  <sheetProtection algorithmName="SHA-512" hashValue="FvASpOXyiXHXYYoaag8SfL9Dh0BdjQV8FVcz5sfONtfz6XT+itHk4SXeZUBV2gQuQKyEjWyR4oQFrANSwBZUBQ==" saltValue="eyILN6EcUhvk0yjJwWaR+Q==" spinCount="100000" sheet="1" objects="1" scenarios="1"/>
  <mergeCells count="19">
    <mergeCell ref="B11:B15"/>
    <mergeCell ref="C11:C15"/>
    <mergeCell ref="B20:B25"/>
    <mergeCell ref="A1:C1"/>
    <mergeCell ref="A2:C2"/>
    <mergeCell ref="A3:C3"/>
    <mergeCell ref="A4:C4"/>
    <mergeCell ref="A5:C5"/>
    <mergeCell ref="C20:C25"/>
    <mergeCell ref="B31:B35"/>
    <mergeCell ref="C31:C35"/>
    <mergeCell ref="B54:B58"/>
    <mergeCell ref="C54:C58"/>
    <mergeCell ref="B37:B43"/>
    <mergeCell ref="C37:C43"/>
    <mergeCell ref="B45:B49"/>
    <mergeCell ref="C45:C49"/>
    <mergeCell ref="B50:B52"/>
    <mergeCell ref="C50:C52"/>
  </mergeCells>
  <pageMargins left="0.7" right="0.7" top="0.75" bottom="0.75" header="0.3" footer="0.3"/>
  <pageSetup paperSize="9" scale="4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workbookViewId="0">
      <selection activeCell="A10" sqref="A10:A11"/>
    </sheetView>
  </sheetViews>
  <sheetFormatPr defaultRowHeight="15.75" x14ac:dyDescent="0.25"/>
  <cols>
    <col min="1" max="1" width="103.28515625" style="26" bestFit="1" customWidth="1"/>
    <col min="2" max="3" width="18.42578125" style="26" customWidth="1"/>
  </cols>
  <sheetData>
    <row r="1" spans="1:3" x14ac:dyDescent="0.25">
      <c r="A1" s="122" t="s">
        <v>120</v>
      </c>
      <c r="B1" s="123"/>
      <c r="C1" s="124"/>
    </row>
    <row r="2" spans="1:3" x14ac:dyDescent="0.25">
      <c r="A2" s="125" t="s">
        <v>121</v>
      </c>
      <c r="B2" s="126"/>
      <c r="C2" s="127"/>
    </row>
    <row r="3" spans="1:3" x14ac:dyDescent="0.25">
      <c r="A3" s="125" t="s">
        <v>63</v>
      </c>
      <c r="B3" s="126"/>
      <c r="C3" s="127"/>
    </row>
    <row r="4" spans="1:3" x14ac:dyDescent="0.25">
      <c r="A4" s="204" t="s">
        <v>0</v>
      </c>
      <c r="B4" s="205"/>
      <c r="C4" s="206"/>
    </row>
    <row r="5" spans="1:3" ht="16.5" thickBot="1" x14ac:dyDescent="0.3">
      <c r="A5" s="207" t="s">
        <v>1</v>
      </c>
      <c r="B5" s="208"/>
      <c r="C5" s="209"/>
    </row>
    <row r="6" spans="1:3" ht="47.25" x14ac:dyDescent="0.25">
      <c r="A6" s="20" t="s">
        <v>2</v>
      </c>
      <c r="B6" s="7" t="s">
        <v>3</v>
      </c>
      <c r="C6" s="8" t="s">
        <v>4</v>
      </c>
    </row>
    <row r="7" spans="1:3" ht="47.25" x14ac:dyDescent="0.25">
      <c r="A7" s="27" t="s">
        <v>599</v>
      </c>
      <c r="B7" s="6" t="s">
        <v>5</v>
      </c>
      <c r="C7" s="219"/>
    </row>
    <row r="8" spans="1:3" ht="15.75" customHeight="1" x14ac:dyDescent="0.25">
      <c r="A8" s="166" t="s">
        <v>109</v>
      </c>
      <c r="B8" s="168" t="s">
        <v>5</v>
      </c>
      <c r="C8" s="220"/>
    </row>
    <row r="9" spans="1:3" ht="15.75" customHeight="1" x14ac:dyDescent="0.25">
      <c r="A9" s="166"/>
      <c r="B9" s="169"/>
      <c r="C9" s="220"/>
    </row>
    <row r="10" spans="1:3" x14ac:dyDescent="0.25">
      <c r="A10" s="167" t="s">
        <v>110</v>
      </c>
      <c r="B10" s="15" t="s">
        <v>5</v>
      </c>
      <c r="C10" s="221"/>
    </row>
    <row r="11" spans="1:3" x14ac:dyDescent="0.25">
      <c r="A11" s="167"/>
      <c r="B11" s="16" t="s">
        <v>8</v>
      </c>
      <c r="C11" s="221"/>
    </row>
    <row r="12" spans="1:3" x14ac:dyDescent="0.25">
      <c r="A12" s="166" t="s">
        <v>111</v>
      </c>
      <c r="B12" s="15" t="s">
        <v>5</v>
      </c>
      <c r="C12" s="220"/>
    </row>
    <row r="13" spans="1:3" x14ac:dyDescent="0.25">
      <c r="A13" s="166"/>
      <c r="B13" s="16" t="s">
        <v>8</v>
      </c>
      <c r="C13" s="220"/>
    </row>
    <row r="14" spans="1:3" x14ac:dyDescent="0.25">
      <c r="A14" s="166" t="s">
        <v>112</v>
      </c>
      <c r="B14" s="15" t="s">
        <v>5</v>
      </c>
      <c r="C14" s="220"/>
    </row>
    <row r="15" spans="1:3" x14ac:dyDescent="0.25">
      <c r="A15" s="166"/>
      <c r="B15" s="16" t="s">
        <v>8</v>
      </c>
      <c r="C15" s="220"/>
    </row>
    <row r="16" spans="1:3" x14ac:dyDescent="0.25">
      <c r="A16" s="166" t="s">
        <v>113</v>
      </c>
      <c r="B16" s="15" t="s">
        <v>5</v>
      </c>
      <c r="C16" s="220"/>
    </row>
    <row r="17" spans="1:3" x14ac:dyDescent="0.25">
      <c r="A17" s="166"/>
      <c r="B17" s="16" t="s">
        <v>8</v>
      </c>
      <c r="C17" s="220"/>
    </row>
    <row r="18" spans="1:3" x14ac:dyDescent="0.25">
      <c r="A18" s="166" t="s">
        <v>114</v>
      </c>
      <c r="B18" s="15" t="s">
        <v>5</v>
      </c>
      <c r="C18" s="220"/>
    </row>
    <row r="19" spans="1:3" x14ac:dyDescent="0.25">
      <c r="A19" s="166"/>
      <c r="B19" s="16" t="s">
        <v>8</v>
      </c>
      <c r="C19" s="220"/>
    </row>
    <row r="20" spans="1:3" x14ac:dyDescent="0.25">
      <c r="A20" s="22" t="s">
        <v>115</v>
      </c>
      <c r="B20" s="6" t="s">
        <v>5</v>
      </c>
      <c r="C20" s="219"/>
    </row>
    <row r="21" spans="1:3" ht="15" x14ac:dyDescent="0.25">
      <c r="A21" s="166" t="s">
        <v>116</v>
      </c>
      <c r="B21" s="165" t="s">
        <v>5</v>
      </c>
      <c r="C21" s="220"/>
    </row>
    <row r="22" spans="1:3" ht="15" x14ac:dyDescent="0.25">
      <c r="A22" s="166"/>
      <c r="B22" s="165"/>
      <c r="C22" s="220"/>
    </row>
    <row r="23" spans="1:3" x14ac:dyDescent="0.25">
      <c r="A23" s="166" t="s">
        <v>117</v>
      </c>
      <c r="B23" s="15" t="s">
        <v>5</v>
      </c>
      <c r="C23" s="220"/>
    </row>
    <row r="24" spans="1:3" x14ac:dyDescent="0.25">
      <c r="A24" s="166"/>
      <c r="B24" s="16" t="s">
        <v>8</v>
      </c>
      <c r="C24" s="220"/>
    </row>
    <row r="25" spans="1:3" x14ac:dyDescent="0.25">
      <c r="A25" s="22" t="s">
        <v>118</v>
      </c>
      <c r="B25" s="6" t="s">
        <v>5</v>
      </c>
      <c r="C25" s="219"/>
    </row>
    <row r="26" spans="1:3" ht="16.5" thickBot="1" x14ac:dyDescent="0.3">
      <c r="A26" s="23" t="s">
        <v>119</v>
      </c>
      <c r="B26" s="24" t="s">
        <v>5</v>
      </c>
      <c r="C26" s="222"/>
    </row>
    <row r="27" spans="1:3" x14ac:dyDescent="0.25">
      <c r="A27" s="25"/>
    </row>
  </sheetData>
  <sheetProtection algorithmName="SHA-512" hashValue="qDF59VAovfLZaFZimuuNlAsFc5gscknE0QHJMasSjhSfP+fbYdQDflwTksGq+CbkplfOjH2b63M2bF4n62IWHQ==" saltValue="8xOUdQb/Pv690LwXGrLsKw==" spinCount="100000" sheet="1" objects="1" scenarios="1"/>
  <mergeCells count="23">
    <mergeCell ref="A23:A24"/>
    <mergeCell ref="C23:C24"/>
    <mergeCell ref="A1:C1"/>
    <mergeCell ref="A2:C2"/>
    <mergeCell ref="A3:C3"/>
    <mergeCell ref="A4:C4"/>
    <mergeCell ref="A5:C5"/>
    <mergeCell ref="A8:A9"/>
    <mergeCell ref="C8:C9"/>
    <mergeCell ref="A10:A11"/>
    <mergeCell ref="C10:C11"/>
    <mergeCell ref="A12:A13"/>
    <mergeCell ref="C12:C13"/>
    <mergeCell ref="B8:B9"/>
    <mergeCell ref="A14:A15"/>
    <mergeCell ref="A21:A22"/>
    <mergeCell ref="B21:B22"/>
    <mergeCell ref="C14:C15"/>
    <mergeCell ref="A16:A17"/>
    <mergeCell ref="C16:C17"/>
    <mergeCell ref="A18:A19"/>
    <mergeCell ref="C18:C19"/>
    <mergeCell ref="C21:C22"/>
  </mergeCells>
  <pageMargins left="0.7" right="0.7" top="0.75" bottom="0.75" header="0.3" footer="0.3"/>
  <pageSetup paperSize="9" scale="6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22" workbookViewId="0">
      <selection activeCell="H18" sqref="H18"/>
    </sheetView>
  </sheetViews>
  <sheetFormatPr defaultRowHeight="15" x14ac:dyDescent="0.25"/>
  <cols>
    <col min="1" max="1" width="105.5703125" bestFit="1" customWidth="1"/>
    <col min="2" max="3" width="18.42578125" style="90" customWidth="1"/>
  </cols>
  <sheetData>
    <row r="1" spans="1:3" s="26" customFormat="1" ht="15.75" x14ac:dyDescent="0.25">
      <c r="A1" s="122" t="s">
        <v>619</v>
      </c>
      <c r="B1" s="123"/>
      <c r="C1" s="124"/>
    </row>
    <row r="2" spans="1:3" s="26" customFormat="1" ht="15.75" x14ac:dyDescent="0.25">
      <c r="A2" s="125" t="s">
        <v>62</v>
      </c>
      <c r="B2" s="126"/>
      <c r="C2" s="127"/>
    </row>
    <row r="3" spans="1:3" s="26" customFormat="1" ht="15.75" x14ac:dyDescent="0.25">
      <c r="A3" s="125" t="s">
        <v>63</v>
      </c>
      <c r="B3" s="126"/>
      <c r="C3" s="127"/>
    </row>
    <row r="4" spans="1:3" s="26" customFormat="1" ht="15.75" x14ac:dyDescent="0.25">
      <c r="A4" s="204" t="s">
        <v>0</v>
      </c>
      <c r="B4" s="205"/>
      <c r="C4" s="206"/>
    </row>
    <row r="5" spans="1:3" s="26" customFormat="1" ht="16.5" thickBot="1" x14ac:dyDescent="0.3">
      <c r="A5" s="207" t="s">
        <v>1</v>
      </c>
      <c r="B5" s="208"/>
      <c r="C5" s="209"/>
    </row>
    <row r="6" spans="1:3" s="26" customFormat="1" ht="48" thickBot="1" x14ac:dyDescent="0.3">
      <c r="A6" s="94" t="s">
        <v>2</v>
      </c>
      <c r="B6" s="92" t="s">
        <v>3</v>
      </c>
      <c r="C6" s="93" t="s">
        <v>4</v>
      </c>
    </row>
    <row r="7" spans="1:3" s="26" customFormat="1" ht="31.5" x14ac:dyDescent="0.25">
      <c r="A7" s="95" t="s">
        <v>600</v>
      </c>
      <c r="B7" s="171" t="s">
        <v>5</v>
      </c>
      <c r="C7" s="223"/>
    </row>
    <row r="8" spans="1:3" s="26" customFormat="1" ht="15.75" x14ac:dyDescent="0.25">
      <c r="A8" s="96" t="s">
        <v>601</v>
      </c>
      <c r="B8" s="172"/>
      <c r="C8" s="188"/>
    </row>
    <row r="9" spans="1:3" s="26" customFormat="1" ht="15.75" x14ac:dyDescent="0.25">
      <c r="A9" s="91" t="s">
        <v>602</v>
      </c>
      <c r="B9" s="86" t="s">
        <v>5</v>
      </c>
      <c r="C9" s="186"/>
    </row>
    <row r="10" spans="1:3" s="26" customFormat="1" ht="15.75" x14ac:dyDescent="0.25">
      <c r="A10" s="166" t="s">
        <v>603</v>
      </c>
      <c r="B10" s="15" t="s">
        <v>5</v>
      </c>
      <c r="C10" s="188"/>
    </row>
    <row r="11" spans="1:3" s="26" customFormat="1" ht="15.75" x14ac:dyDescent="0.25">
      <c r="A11" s="166"/>
      <c r="B11" s="16" t="s">
        <v>8</v>
      </c>
      <c r="C11" s="188"/>
    </row>
    <row r="12" spans="1:3" s="26" customFormat="1" ht="15.75" x14ac:dyDescent="0.25">
      <c r="A12" s="85" t="s">
        <v>604</v>
      </c>
      <c r="B12" s="86" t="s">
        <v>5</v>
      </c>
      <c r="C12" s="186"/>
    </row>
    <row r="13" spans="1:3" s="26" customFormat="1" ht="15.75" x14ac:dyDescent="0.25">
      <c r="A13" s="85" t="s">
        <v>605</v>
      </c>
      <c r="B13" s="86" t="s">
        <v>5</v>
      </c>
      <c r="C13" s="186"/>
    </row>
    <row r="14" spans="1:3" s="26" customFormat="1" ht="15.75" x14ac:dyDescent="0.25">
      <c r="A14" s="166" t="s">
        <v>606</v>
      </c>
      <c r="B14" s="15" t="s">
        <v>5</v>
      </c>
      <c r="C14" s="188"/>
    </row>
    <row r="15" spans="1:3" s="26" customFormat="1" ht="15.75" x14ac:dyDescent="0.25">
      <c r="A15" s="166"/>
      <c r="B15" s="16" t="s">
        <v>8</v>
      </c>
      <c r="C15" s="188"/>
    </row>
    <row r="16" spans="1:3" s="26" customFormat="1" ht="15.75" x14ac:dyDescent="0.25">
      <c r="A16" s="166" t="s">
        <v>607</v>
      </c>
      <c r="B16" s="15" t="s">
        <v>5</v>
      </c>
      <c r="C16" s="188"/>
    </row>
    <row r="17" spans="1:3" s="26" customFormat="1" ht="15.75" x14ac:dyDescent="0.25">
      <c r="A17" s="166"/>
      <c r="B17" s="16" t="s">
        <v>8</v>
      </c>
      <c r="C17" s="188"/>
    </row>
    <row r="18" spans="1:3" s="26" customFormat="1" ht="31.5" x14ac:dyDescent="0.25">
      <c r="A18" s="85" t="s">
        <v>608</v>
      </c>
      <c r="B18" s="86" t="s">
        <v>5</v>
      </c>
      <c r="C18" s="186"/>
    </row>
    <row r="19" spans="1:3" s="26" customFormat="1" ht="63" x14ac:dyDescent="0.25">
      <c r="A19" s="85" t="s">
        <v>609</v>
      </c>
      <c r="B19" s="86" t="s">
        <v>5</v>
      </c>
      <c r="C19" s="186"/>
    </row>
    <row r="20" spans="1:3" s="26" customFormat="1" ht="15.75" x14ac:dyDescent="0.25">
      <c r="A20" s="85" t="s">
        <v>610</v>
      </c>
      <c r="B20" s="86" t="s">
        <v>5</v>
      </c>
      <c r="C20" s="186"/>
    </row>
    <row r="21" spans="1:3" s="26" customFormat="1" ht="31.5" x14ac:dyDescent="0.25">
      <c r="A21" s="85" t="s">
        <v>611</v>
      </c>
      <c r="B21" s="86" t="s">
        <v>5</v>
      </c>
      <c r="C21" s="186"/>
    </row>
    <row r="22" spans="1:3" s="26" customFormat="1" ht="47.25" x14ac:dyDescent="0.25">
      <c r="A22" s="85" t="s">
        <v>612</v>
      </c>
      <c r="B22" s="86" t="s">
        <v>5</v>
      </c>
      <c r="C22" s="186"/>
    </row>
    <row r="23" spans="1:3" s="26" customFormat="1" ht="15.75" x14ac:dyDescent="0.25">
      <c r="A23" s="166" t="s">
        <v>613</v>
      </c>
      <c r="B23" s="15" t="s">
        <v>5</v>
      </c>
      <c r="C23" s="188"/>
    </row>
    <row r="24" spans="1:3" s="26" customFormat="1" ht="15.75" x14ac:dyDescent="0.25">
      <c r="A24" s="166"/>
      <c r="B24" s="16" t="s">
        <v>8</v>
      </c>
      <c r="C24" s="188"/>
    </row>
    <row r="25" spans="1:3" s="26" customFormat="1" ht="15.75" x14ac:dyDescent="0.25">
      <c r="A25" s="166" t="s">
        <v>614</v>
      </c>
      <c r="B25" s="15" t="s">
        <v>5</v>
      </c>
      <c r="C25" s="188"/>
    </row>
    <row r="26" spans="1:3" s="26" customFormat="1" ht="15.75" x14ac:dyDescent="0.25">
      <c r="A26" s="166"/>
      <c r="B26" s="16" t="s">
        <v>8</v>
      </c>
      <c r="C26" s="188"/>
    </row>
    <row r="27" spans="1:3" s="26" customFormat="1" ht="31.5" x14ac:dyDescent="0.25">
      <c r="A27" s="85" t="s">
        <v>615</v>
      </c>
      <c r="B27" s="86" t="s">
        <v>5</v>
      </c>
      <c r="C27" s="186"/>
    </row>
    <row r="28" spans="1:3" s="26" customFormat="1" ht="15.75" x14ac:dyDescent="0.25">
      <c r="A28" s="166" t="s">
        <v>616</v>
      </c>
      <c r="B28" s="15" t="s">
        <v>5</v>
      </c>
      <c r="C28" s="188"/>
    </row>
    <row r="29" spans="1:3" s="26" customFormat="1" ht="15.75" x14ac:dyDescent="0.25">
      <c r="A29" s="166"/>
      <c r="B29" s="16" t="s">
        <v>8</v>
      </c>
      <c r="C29" s="188"/>
    </row>
    <row r="30" spans="1:3" s="26" customFormat="1" ht="15.75" x14ac:dyDescent="0.25">
      <c r="A30" s="166" t="s">
        <v>617</v>
      </c>
      <c r="B30" s="15" t="s">
        <v>5</v>
      </c>
      <c r="C30" s="188"/>
    </row>
    <row r="31" spans="1:3" s="26" customFormat="1" ht="15.75" x14ac:dyDescent="0.25">
      <c r="A31" s="166"/>
      <c r="B31" s="16" t="s">
        <v>8</v>
      </c>
      <c r="C31" s="188"/>
    </row>
    <row r="32" spans="1:3" s="26" customFormat="1" ht="15.75" x14ac:dyDescent="0.25">
      <c r="A32" s="166" t="s">
        <v>618</v>
      </c>
      <c r="B32" s="97" t="s">
        <v>5</v>
      </c>
      <c r="C32" s="188"/>
    </row>
    <row r="33" spans="1:3" s="26" customFormat="1" ht="16.5" thickBot="1" x14ac:dyDescent="0.3">
      <c r="A33" s="170"/>
      <c r="B33" s="18" t="s">
        <v>8</v>
      </c>
      <c r="C33" s="189"/>
    </row>
  </sheetData>
  <sheetProtection algorithmName="SHA-512" hashValue="c0XJHLRY8keoHl/aZivwY59N7qIxElaQ/bm1KDX+wGY68Rz+S65kpkMl6zs4BO6Xu/dp9QW3XeqbkV7nyN4Ppg==" saltValue="yet8Efe2335pIBJfrgHv0Q==" spinCount="100000" sheet="1" objects="1" scenarios="1"/>
  <mergeCells count="23">
    <mergeCell ref="A25:A26"/>
    <mergeCell ref="C25:C26"/>
    <mergeCell ref="B7:B8"/>
    <mergeCell ref="C7:C8"/>
    <mergeCell ref="A10:A11"/>
    <mergeCell ref="C10:C11"/>
    <mergeCell ref="A14:A15"/>
    <mergeCell ref="C14:C15"/>
    <mergeCell ref="A16:A17"/>
    <mergeCell ref="C16:C17"/>
    <mergeCell ref="A23:A24"/>
    <mergeCell ref="C23:C24"/>
    <mergeCell ref="A1:C1"/>
    <mergeCell ref="A2:C2"/>
    <mergeCell ref="A3:C3"/>
    <mergeCell ref="A4:C4"/>
    <mergeCell ref="A5:C5"/>
    <mergeCell ref="A28:A29"/>
    <mergeCell ref="C28:C29"/>
    <mergeCell ref="A30:A31"/>
    <mergeCell ref="C30:C31"/>
    <mergeCell ref="A32:A33"/>
    <mergeCell ref="C32:C33"/>
  </mergeCells>
  <pageMargins left="0.7" right="0.7" top="0.75" bottom="0.75" header="0.3" footer="0.3"/>
  <pageSetup paperSize="9" scale="6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zoomScaleNormal="100" workbookViewId="0">
      <selection activeCell="A17" sqref="A17"/>
    </sheetView>
  </sheetViews>
  <sheetFormatPr defaultRowHeight="15" x14ac:dyDescent="0.25"/>
  <cols>
    <col min="1" max="1" width="57.85546875" bestFit="1" customWidth="1"/>
    <col min="2" max="3" width="17.5703125" customWidth="1"/>
  </cols>
  <sheetData>
    <row r="1" spans="1:3" ht="23.25" x14ac:dyDescent="0.25">
      <c r="A1" s="122" t="s">
        <v>663</v>
      </c>
      <c r="B1" s="123"/>
      <c r="C1" s="124"/>
    </row>
    <row r="2" spans="1:3" ht="15.75" x14ac:dyDescent="0.25">
      <c r="A2" s="125" t="s">
        <v>664</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47.25" x14ac:dyDescent="0.25">
      <c r="A6" s="113" t="s">
        <v>2</v>
      </c>
      <c r="B6" s="114" t="s">
        <v>3</v>
      </c>
      <c r="C6" s="70" t="s">
        <v>4</v>
      </c>
    </row>
    <row r="7" spans="1:3" ht="15.75" x14ac:dyDescent="0.25">
      <c r="A7" s="115" t="s">
        <v>624</v>
      </c>
      <c r="B7" s="119" t="s">
        <v>5</v>
      </c>
      <c r="C7" s="224" t="s">
        <v>65</v>
      </c>
    </row>
    <row r="8" spans="1:3" ht="15.75" x14ac:dyDescent="0.25">
      <c r="A8" s="115" t="s">
        <v>625</v>
      </c>
      <c r="B8" s="119" t="s">
        <v>5</v>
      </c>
      <c r="C8" s="224" t="s">
        <v>65</v>
      </c>
    </row>
    <row r="9" spans="1:3" ht="15.75" x14ac:dyDescent="0.25">
      <c r="A9" s="115" t="s">
        <v>626</v>
      </c>
      <c r="B9" s="119" t="s">
        <v>5</v>
      </c>
      <c r="C9" s="224" t="s">
        <v>65</v>
      </c>
    </row>
    <row r="10" spans="1:3" ht="15.75" x14ac:dyDescent="0.25">
      <c r="A10" s="115" t="s">
        <v>627</v>
      </c>
      <c r="B10" s="119" t="s">
        <v>5</v>
      </c>
      <c r="C10" s="224" t="s">
        <v>65</v>
      </c>
    </row>
    <row r="11" spans="1:3" ht="15.75" x14ac:dyDescent="0.25">
      <c r="A11" s="115" t="s">
        <v>628</v>
      </c>
      <c r="B11" s="119" t="s">
        <v>5</v>
      </c>
      <c r="C11" s="224" t="s">
        <v>65</v>
      </c>
    </row>
    <row r="12" spans="1:3" ht="15.75" x14ac:dyDescent="0.25">
      <c r="A12" s="115" t="s">
        <v>629</v>
      </c>
      <c r="B12" s="119" t="s">
        <v>5</v>
      </c>
      <c r="C12" s="224" t="s">
        <v>65</v>
      </c>
    </row>
    <row r="13" spans="1:3" ht="15.75" x14ac:dyDescent="0.25">
      <c r="A13" s="115" t="s">
        <v>630</v>
      </c>
      <c r="B13" s="119" t="s">
        <v>5</v>
      </c>
      <c r="C13" s="224" t="s">
        <v>65</v>
      </c>
    </row>
    <row r="14" spans="1:3" ht="15.75" x14ac:dyDescent="0.25">
      <c r="A14" s="115" t="s">
        <v>683</v>
      </c>
      <c r="B14" s="119" t="s">
        <v>5</v>
      </c>
      <c r="C14" s="224"/>
    </row>
    <row r="15" spans="1:3" ht="15.75" x14ac:dyDescent="0.25">
      <c r="A15" s="115" t="s">
        <v>684</v>
      </c>
      <c r="B15" s="119" t="s">
        <v>5</v>
      </c>
      <c r="C15" s="224"/>
    </row>
    <row r="16" spans="1:3" ht="15.75" x14ac:dyDescent="0.25">
      <c r="A16" s="115" t="s">
        <v>631</v>
      </c>
      <c r="B16" s="119" t="s">
        <v>5</v>
      </c>
      <c r="C16" s="224"/>
    </row>
    <row r="17" spans="1:4" ht="15.75" x14ac:dyDescent="0.25">
      <c r="A17" s="115" t="s">
        <v>632</v>
      </c>
      <c r="B17" s="119" t="s">
        <v>5</v>
      </c>
      <c r="C17" s="224"/>
    </row>
    <row r="18" spans="1:4" ht="15.75" x14ac:dyDescent="0.25">
      <c r="A18" s="115" t="s">
        <v>633</v>
      </c>
      <c r="B18" s="119" t="s">
        <v>5</v>
      </c>
      <c r="C18" s="224"/>
    </row>
    <row r="19" spans="1:4" ht="31.5" x14ac:dyDescent="0.25">
      <c r="A19" s="115" t="s">
        <v>634</v>
      </c>
      <c r="B19" s="119" t="s">
        <v>5</v>
      </c>
      <c r="C19" s="224"/>
    </row>
    <row r="20" spans="1:4" ht="15.75" x14ac:dyDescent="0.25">
      <c r="A20" s="115" t="s">
        <v>635</v>
      </c>
      <c r="B20" s="119" t="s">
        <v>5</v>
      </c>
      <c r="C20" s="224"/>
    </row>
    <row r="21" spans="1:4" ht="15.75" x14ac:dyDescent="0.25">
      <c r="A21" s="115" t="s">
        <v>636</v>
      </c>
      <c r="B21" s="119" t="s">
        <v>5</v>
      </c>
      <c r="C21" s="224"/>
    </row>
    <row r="22" spans="1:4" ht="31.5" x14ac:dyDescent="0.25">
      <c r="A22" s="115" t="s">
        <v>637</v>
      </c>
      <c r="B22" s="119" t="s">
        <v>5</v>
      </c>
      <c r="C22" s="224"/>
    </row>
    <row r="23" spans="1:4" ht="31.5" x14ac:dyDescent="0.25">
      <c r="A23" s="115" t="s">
        <v>638</v>
      </c>
      <c r="B23" s="119" t="s">
        <v>5</v>
      </c>
      <c r="C23" s="224"/>
    </row>
    <row r="24" spans="1:4" ht="31.5" x14ac:dyDescent="0.25">
      <c r="A24" s="117" t="s">
        <v>639</v>
      </c>
      <c r="B24" s="78" t="s">
        <v>5</v>
      </c>
      <c r="C24" s="225"/>
    </row>
    <row r="25" spans="1:4" ht="16.5" thickBot="1" x14ac:dyDescent="0.3">
      <c r="A25" s="120" t="s">
        <v>685</v>
      </c>
      <c r="B25" s="121" t="s">
        <v>5</v>
      </c>
      <c r="C25" s="226"/>
      <c r="D25" s="118"/>
    </row>
  </sheetData>
  <sheetProtection algorithmName="SHA-512" hashValue="YH4jEtnFDKxNjhxy5AIE+t1Oe1G3l8KbfDn9avIDkDnNt0g9znyc0TVDGP7Mc1lKZQMQ/yAtbgHa+RP/AA06IA==" saltValue="LDa72KAWGonPECkPvco+rA==" spinCount="100000" sheet="1" objects="1" scenarios="1"/>
  <mergeCells count="5">
    <mergeCell ref="A1:C1"/>
    <mergeCell ref="A2:C2"/>
    <mergeCell ref="A3:C3"/>
    <mergeCell ref="A4:C4"/>
    <mergeCell ref="A5:C5"/>
  </mergeCells>
  <pageMargins left="0.7" right="0.7" top="0.75" bottom="0.75" header="0.3" footer="0.3"/>
  <pageSetup paperSize="9" scale="8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abSelected="1" topLeftCell="A28" zoomScaleNormal="100" workbookViewId="0">
      <selection activeCell="F50" sqref="F50"/>
    </sheetView>
  </sheetViews>
  <sheetFormatPr defaultRowHeight="15" x14ac:dyDescent="0.25"/>
  <cols>
    <col min="1" max="1" width="73.7109375" customWidth="1"/>
    <col min="2" max="3" width="16.28515625" customWidth="1"/>
  </cols>
  <sheetData>
    <row r="1" spans="1:3" ht="15.75" x14ac:dyDescent="0.25">
      <c r="A1" s="122" t="s">
        <v>640</v>
      </c>
      <c r="B1" s="123"/>
      <c r="C1" s="124"/>
    </row>
    <row r="2" spans="1:3" ht="15.75" x14ac:dyDescent="0.25">
      <c r="A2" s="125" t="s">
        <v>62</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47.25" x14ac:dyDescent="0.25">
      <c r="A6" s="69" t="s">
        <v>2</v>
      </c>
      <c r="B6" s="114" t="s">
        <v>3</v>
      </c>
      <c r="C6" s="70" t="s">
        <v>4</v>
      </c>
    </row>
    <row r="7" spans="1:3" ht="31.5" x14ac:dyDescent="0.25">
      <c r="A7" s="37" t="s">
        <v>641</v>
      </c>
      <c r="B7" s="112" t="s">
        <v>5</v>
      </c>
      <c r="C7" s="201"/>
    </row>
    <row r="8" spans="1:3" ht="15.75" x14ac:dyDescent="0.25">
      <c r="A8" s="37" t="s">
        <v>642</v>
      </c>
      <c r="B8" s="112" t="s">
        <v>5</v>
      </c>
      <c r="C8" s="201"/>
    </row>
    <row r="9" spans="1:3" ht="15.75" x14ac:dyDescent="0.25">
      <c r="A9" s="37" t="s">
        <v>643</v>
      </c>
      <c r="B9" s="112" t="s">
        <v>5</v>
      </c>
      <c r="C9" s="201"/>
    </row>
    <row r="10" spans="1:3" ht="15.75" x14ac:dyDescent="0.25">
      <c r="A10" s="37" t="s">
        <v>644</v>
      </c>
      <c r="B10" s="112" t="s">
        <v>5</v>
      </c>
      <c r="C10" s="201"/>
    </row>
    <row r="11" spans="1:3" ht="15.75" x14ac:dyDescent="0.25">
      <c r="A11" s="37" t="s">
        <v>645</v>
      </c>
      <c r="B11" s="112" t="s">
        <v>5</v>
      </c>
      <c r="C11" s="201"/>
    </row>
    <row r="12" spans="1:3" ht="15.75" x14ac:dyDescent="0.25">
      <c r="A12" s="37" t="s">
        <v>646</v>
      </c>
      <c r="B12" s="112" t="s">
        <v>5</v>
      </c>
      <c r="C12" s="201"/>
    </row>
    <row r="13" spans="1:3" ht="15.75" x14ac:dyDescent="0.25">
      <c r="A13" s="37" t="s">
        <v>647</v>
      </c>
      <c r="B13" s="112" t="s">
        <v>5</v>
      </c>
      <c r="C13" s="201"/>
    </row>
    <row r="14" spans="1:3" ht="15.75" x14ac:dyDescent="0.25">
      <c r="A14" s="37" t="s">
        <v>648</v>
      </c>
      <c r="B14" s="112" t="s">
        <v>5</v>
      </c>
      <c r="C14" s="201"/>
    </row>
    <row r="15" spans="1:3" ht="15.75" x14ac:dyDescent="0.25">
      <c r="A15" s="37" t="s">
        <v>649</v>
      </c>
      <c r="B15" s="112" t="s">
        <v>5</v>
      </c>
      <c r="C15" s="201"/>
    </row>
    <row r="16" spans="1:3" ht="15.75" x14ac:dyDescent="0.25">
      <c r="A16" s="37" t="s">
        <v>650</v>
      </c>
      <c r="B16" s="112" t="s">
        <v>5</v>
      </c>
      <c r="C16" s="201"/>
    </row>
    <row r="17" spans="1:3" ht="15.75" x14ac:dyDescent="0.25">
      <c r="A17" s="37" t="s">
        <v>651</v>
      </c>
      <c r="B17" s="112" t="s">
        <v>5</v>
      </c>
      <c r="C17" s="201"/>
    </row>
    <row r="18" spans="1:3" ht="15.75" x14ac:dyDescent="0.25">
      <c r="A18" s="37" t="s">
        <v>652</v>
      </c>
      <c r="B18" s="112" t="s">
        <v>5</v>
      </c>
      <c r="C18" s="201"/>
    </row>
    <row r="19" spans="1:3" ht="15.75" x14ac:dyDescent="0.25">
      <c r="A19" s="37" t="s">
        <v>653</v>
      </c>
      <c r="B19" s="112" t="s">
        <v>5</v>
      </c>
      <c r="C19" s="201"/>
    </row>
    <row r="20" spans="1:3" ht="15.75" x14ac:dyDescent="0.25">
      <c r="A20" s="37" t="s">
        <v>654</v>
      </c>
      <c r="B20" s="112" t="s">
        <v>5</v>
      </c>
      <c r="C20" s="201"/>
    </row>
    <row r="21" spans="1:3" ht="15.75" x14ac:dyDescent="0.25">
      <c r="A21" s="37" t="s">
        <v>655</v>
      </c>
      <c r="B21" s="112" t="s">
        <v>5</v>
      </c>
      <c r="C21" s="201"/>
    </row>
    <row r="22" spans="1:3" ht="15.75" x14ac:dyDescent="0.25">
      <c r="A22" s="37" t="s">
        <v>656</v>
      </c>
      <c r="B22" s="112" t="s">
        <v>5</v>
      </c>
      <c r="C22" s="201"/>
    </row>
    <row r="23" spans="1:3" ht="15.75" x14ac:dyDescent="0.25">
      <c r="A23" s="37" t="s">
        <v>657</v>
      </c>
      <c r="B23" s="112" t="s">
        <v>5</v>
      </c>
      <c r="C23" s="201"/>
    </row>
    <row r="24" spans="1:3" ht="31.5" x14ac:dyDescent="0.25">
      <c r="A24" s="74" t="s">
        <v>658</v>
      </c>
      <c r="B24" s="112" t="s">
        <v>5</v>
      </c>
      <c r="C24" s="201"/>
    </row>
    <row r="25" spans="1:3" ht="15.75" x14ac:dyDescent="0.25">
      <c r="A25" s="46" t="s">
        <v>659</v>
      </c>
      <c r="B25" s="163" t="s">
        <v>5</v>
      </c>
      <c r="C25" s="217"/>
    </row>
    <row r="26" spans="1:3" ht="15.75" x14ac:dyDescent="0.25">
      <c r="A26" s="47" t="s">
        <v>660</v>
      </c>
      <c r="B26" s="163"/>
      <c r="C26" s="217"/>
    </row>
    <row r="27" spans="1:3" ht="15.75" x14ac:dyDescent="0.25">
      <c r="A27" s="48" t="s">
        <v>661</v>
      </c>
      <c r="B27" s="163"/>
      <c r="C27" s="217"/>
    </row>
    <row r="28" spans="1:3" ht="16.5" thickBot="1" x14ac:dyDescent="0.3">
      <c r="A28" s="49" t="s">
        <v>662</v>
      </c>
      <c r="B28" s="39" t="s">
        <v>5</v>
      </c>
      <c r="C28" s="203"/>
    </row>
    <row r="29" spans="1:3" ht="47.25" x14ac:dyDescent="0.25">
      <c r="A29" s="104" t="s">
        <v>620</v>
      </c>
      <c r="B29" s="105" t="s">
        <v>621</v>
      </c>
      <c r="C29" s="106" t="s">
        <v>622</v>
      </c>
    </row>
    <row r="30" spans="1:3" ht="16.5" thickBot="1" x14ac:dyDescent="0.3">
      <c r="A30" s="107">
        <v>1</v>
      </c>
      <c r="B30" s="176">
        <v>0</v>
      </c>
      <c r="C30" s="108">
        <f>PRODUCT(A30,B30)</f>
        <v>0</v>
      </c>
    </row>
    <row r="31" spans="1:3" ht="15.75" x14ac:dyDescent="0.25">
      <c r="A31" s="98"/>
      <c r="B31" s="99"/>
      <c r="C31" s="100"/>
    </row>
    <row r="32" spans="1:3" ht="15.75" x14ac:dyDescent="0.25">
      <c r="A32" s="101"/>
      <c r="B32" s="109"/>
      <c r="C32" s="109"/>
    </row>
    <row r="33" spans="1:3" ht="15.75" thickBot="1" x14ac:dyDescent="0.3">
      <c r="A33" s="102"/>
      <c r="B33" s="103"/>
      <c r="C33" s="103"/>
    </row>
    <row r="34" spans="1:3" ht="30.75" customHeight="1" x14ac:dyDescent="0.25">
      <c r="A34" s="173" t="s">
        <v>686</v>
      </c>
      <c r="B34" s="174"/>
      <c r="C34" s="175"/>
    </row>
    <row r="35" spans="1:3" ht="15.75" x14ac:dyDescent="0.25">
      <c r="A35" s="125" t="s">
        <v>62</v>
      </c>
      <c r="B35" s="126"/>
      <c r="C35" s="127"/>
    </row>
    <row r="36" spans="1:3" ht="15.75" x14ac:dyDescent="0.25">
      <c r="A36" s="125" t="s">
        <v>63</v>
      </c>
      <c r="B36" s="126"/>
      <c r="C36" s="127"/>
    </row>
    <row r="37" spans="1:3" ht="15.75" x14ac:dyDescent="0.25">
      <c r="A37" s="204" t="s">
        <v>0</v>
      </c>
      <c r="B37" s="205"/>
      <c r="C37" s="206"/>
    </row>
    <row r="38" spans="1:3" ht="16.5" thickBot="1" x14ac:dyDescent="0.3">
      <c r="A38" s="207" t="s">
        <v>1</v>
      </c>
      <c r="B38" s="208"/>
      <c r="C38" s="209"/>
    </row>
    <row r="39" spans="1:3" ht="47.25" x14ac:dyDescent="0.25">
      <c r="A39" s="69" t="s">
        <v>2</v>
      </c>
      <c r="B39" s="114" t="s">
        <v>3</v>
      </c>
      <c r="C39" s="70" t="s">
        <v>4</v>
      </c>
    </row>
    <row r="40" spans="1:3" ht="15.75" x14ac:dyDescent="0.25">
      <c r="A40" s="37" t="s">
        <v>671</v>
      </c>
      <c r="B40" s="116" t="s">
        <v>5</v>
      </c>
      <c r="C40" s="201"/>
    </row>
    <row r="41" spans="1:3" ht="15.75" x14ac:dyDescent="0.25">
      <c r="A41" s="37" t="s">
        <v>672</v>
      </c>
      <c r="B41" s="116" t="s">
        <v>5</v>
      </c>
      <c r="C41" s="201"/>
    </row>
    <row r="42" spans="1:3" ht="15.75" x14ac:dyDescent="0.25">
      <c r="A42" s="37" t="s">
        <v>673</v>
      </c>
      <c r="B42" s="116" t="s">
        <v>5</v>
      </c>
      <c r="C42" s="201"/>
    </row>
    <row r="43" spans="1:3" ht="15.75" x14ac:dyDescent="0.25">
      <c r="A43" s="37" t="s">
        <v>674</v>
      </c>
      <c r="B43" s="116" t="s">
        <v>5</v>
      </c>
      <c r="C43" s="201"/>
    </row>
    <row r="44" spans="1:3" ht="15.75" x14ac:dyDescent="0.25">
      <c r="A44" s="37" t="s">
        <v>675</v>
      </c>
      <c r="B44" s="116" t="s">
        <v>5</v>
      </c>
      <c r="C44" s="201"/>
    </row>
    <row r="45" spans="1:3" ht="15.75" x14ac:dyDescent="0.25">
      <c r="A45" s="37" t="s">
        <v>676</v>
      </c>
      <c r="B45" s="116" t="s">
        <v>5</v>
      </c>
      <c r="C45" s="201"/>
    </row>
    <row r="46" spans="1:3" ht="15.75" x14ac:dyDescent="0.25">
      <c r="A46" s="37" t="s">
        <v>677</v>
      </c>
      <c r="B46" s="116" t="s">
        <v>5</v>
      </c>
      <c r="C46" s="201"/>
    </row>
    <row r="47" spans="1:3" ht="15.75" x14ac:dyDescent="0.25">
      <c r="A47" s="37" t="s">
        <v>678</v>
      </c>
      <c r="B47" s="116" t="s">
        <v>5</v>
      </c>
      <c r="C47" s="201"/>
    </row>
    <row r="48" spans="1:3" ht="15.75" x14ac:dyDescent="0.25">
      <c r="A48" s="37" t="s">
        <v>679</v>
      </c>
      <c r="B48" s="116" t="s">
        <v>5</v>
      </c>
      <c r="C48" s="201"/>
    </row>
    <row r="49" spans="1:3" ht="16.5" thickBot="1" x14ac:dyDescent="0.3">
      <c r="A49" s="40" t="s">
        <v>680</v>
      </c>
      <c r="B49" s="39" t="s">
        <v>5</v>
      </c>
      <c r="C49" s="203"/>
    </row>
    <row r="50" spans="1:3" ht="47.25" x14ac:dyDescent="0.25">
      <c r="A50" s="104" t="s">
        <v>620</v>
      </c>
      <c r="B50" s="105" t="s">
        <v>621</v>
      </c>
      <c r="C50" s="106" t="s">
        <v>622</v>
      </c>
    </row>
    <row r="51" spans="1:3" ht="16.5" thickBot="1" x14ac:dyDescent="0.3">
      <c r="A51" s="107">
        <v>1</v>
      </c>
      <c r="B51" s="176">
        <v>0</v>
      </c>
      <c r="C51" s="108">
        <f>PRODUCT(A51,B51)</f>
        <v>0</v>
      </c>
    </row>
    <row r="52" spans="1:3" ht="15.75" x14ac:dyDescent="0.25">
      <c r="A52" s="98"/>
      <c r="B52" s="99"/>
      <c r="C52" s="100"/>
    </row>
    <row r="53" spans="1:3" ht="21" x14ac:dyDescent="0.25">
      <c r="A53" s="111" t="s">
        <v>623</v>
      </c>
      <c r="B53" s="131">
        <f>SUM(C30,C51)</f>
        <v>0</v>
      </c>
      <c r="C53" s="132"/>
    </row>
    <row r="54" spans="1:3" ht="15.75" thickBot="1" x14ac:dyDescent="0.3">
      <c r="A54" s="102"/>
      <c r="B54" s="103"/>
      <c r="C54" s="103"/>
    </row>
  </sheetData>
  <sheetProtection algorithmName="SHA-512" hashValue="HmZ2UVt44WOHEhh4yho+RMtFC040YM87Z4pLCNOC6dDjqzbCtOCYCQ7JW8H/vjIL5OgmaJ33xMw40WMlfaJcdQ==" saltValue="DMP/hS2hI1eA9UiBiWXWLA==" spinCount="100000" sheet="1" objects="1" scenarios="1"/>
  <mergeCells count="13">
    <mergeCell ref="B53:C53"/>
    <mergeCell ref="A34:C34"/>
    <mergeCell ref="A35:C35"/>
    <mergeCell ref="A36:C36"/>
    <mergeCell ref="A37:C37"/>
    <mergeCell ref="A38:C38"/>
    <mergeCell ref="B25:B27"/>
    <mergeCell ref="C25:C27"/>
    <mergeCell ref="A1:C1"/>
    <mergeCell ref="A2:C2"/>
    <mergeCell ref="A3:C3"/>
    <mergeCell ref="A4:C4"/>
    <mergeCell ref="A5: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1"/>
  <sheetViews>
    <sheetView topLeftCell="A85" workbookViewId="0">
      <selection activeCell="B17" sqref="B17"/>
    </sheetView>
  </sheetViews>
  <sheetFormatPr defaultRowHeight="15.75" x14ac:dyDescent="0.25"/>
  <cols>
    <col min="1" max="1" width="98.5703125" style="4" bestFit="1" customWidth="1"/>
    <col min="2" max="3" width="17.85546875" style="1" customWidth="1"/>
  </cols>
  <sheetData>
    <row r="1" spans="1:3" x14ac:dyDescent="0.25">
      <c r="A1" s="122" t="s">
        <v>61</v>
      </c>
      <c r="B1" s="123"/>
      <c r="C1" s="124"/>
    </row>
    <row r="2" spans="1:3" x14ac:dyDescent="0.25">
      <c r="A2" s="125" t="s">
        <v>62</v>
      </c>
      <c r="B2" s="126"/>
      <c r="C2" s="127"/>
    </row>
    <row r="3" spans="1:3" x14ac:dyDescent="0.25">
      <c r="A3" s="125" t="s">
        <v>63</v>
      </c>
      <c r="B3" s="126"/>
      <c r="C3" s="127"/>
    </row>
    <row r="4" spans="1:3" x14ac:dyDescent="0.25">
      <c r="A4" s="204" t="s">
        <v>0</v>
      </c>
      <c r="B4" s="205"/>
      <c r="C4" s="206"/>
    </row>
    <row r="5" spans="1:3" ht="16.5" thickBot="1" x14ac:dyDescent="0.3">
      <c r="A5" s="207" t="s">
        <v>1</v>
      </c>
      <c r="B5" s="208"/>
      <c r="C5" s="209"/>
    </row>
    <row r="6" spans="1:3" ht="47.25" x14ac:dyDescent="0.25">
      <c r="A6" s="20" t="s">
        <v>2</v>
      </c>
      <c r="B6" s="7" t="s">
        <v>3</v>
      </c>
      <c r="C6" s="8" t="s">
        <v>4</v>
      </c>
    </row>
    <row r="7" spans="1:3" ht="63" x14ac:dyDescent="0.25">
      <c r="A7" s="5" t="s">
        <v>252</v>
      </c>
      <c r="B7" s="6" t="s">
        <v>5</v>
      </c>
      <c r="C7" s="186"/>
    </row>
    <row r="8" spans="1:3" ht="15" customHeight="1" x14ac:dyDescent="0.25">
      <c r="A8" s="5" t="s">
        <v>6</v>
      </c>
      <c r="B8" s="6" t="s">
        <v>5</v>
      </c>
      <c r="C8" s="186"/>
    </row>
    <row r="9" spans="1:3" x14ac:dyDescent="0.25">
      <c r="A9" s="136" t="s">
        <v>7</v>
      </c>
      <c r="B9" s="15" t="s">
        <v>5</v>
      </c>
      <c r="C9" s="187"/>
    </row>
    <row r="10" spans="1:3" x14ac:dyDescent="0.25">
      <c r="A10" s="136"/>
      <c r="B10" s="17" t="s">
        <v>8</v>
      </c>
      <c r="C10" s="187"/>
    </row>
    <row r="11" spans="1:3" x14ac:dyDescent="0.25">
      <c r="A11" s="136" t="s">
        <v>9</v>
      </c>
      <c r="B11" s="15" t="s">
        <v>5</v>
      </c>
      <c r="C11" s="187"/>
    </row>
    <row r="12" spans="1:3" x14ac:dyDescent="0.25">
      <c r="A12" s="136"/>
      <c r="B12" s="17" t="s">
        <v>8</v>
      </c>
      <c r="C12" s="187"/>
    </row>
    <row r="13" spans="1:3" x14ac:dyDescent="0.25">
      <c r="A13" s="136" t="s">
        <v>10</v>
      </c>
      <c r="B13" s="15" t="s">
        <v>5</v>
      </c>
      <c r="C13" s="187"/>
    </row>
    <row r="14" spans="1:3" x14ac:dyDescent="0.25">
      <c r="A14" s="136"/>
      <c r="B14" s="16" t="s">
        <v>8</v>
      </c>
      <c r="C14" s="187"/>
    </row>
    <row r="15" spans="1:3" x14ac:dyDescent="0.25">
      <c r="A15" s="134" t="s">
        <v>11</v>
      </c>
      <c r="B15" s="15" t="s">
        <v>5</v>
      </c>
      <c r="C15" s="188"/>
    </row>
    <row r="16" spans="1:3" x14ac:dyDescent="0.25">
      <c r="A16" s="134"/>
      <c r="B16" s="16" t="s">
        <v>8</v>
      </c>
      <c r="C16" s="188"/>
    </row>
    <row r="17" spans="1:3" x14ac:dyDescent="0.25">
      <c r="A17" s="5" t="s">
        <v>12</v>
      </c>
      <c r="B17" s="6" t="s">
        <v>5</v>
      </c>
      <c r="C17" s="186"/>
    </row>
    <row r="18" spans="1:3" x14ac:dyDescent="0.25">
      <c r="A18" s="5" t="s">
        <v>13</v>
      </c>
      <c r="B18" s="6" t="s">
        <v>5</v>
      </c>
      <c r="C18" s="186"/>
    </row>
    <row r="19" spans="1:3" x14ac:dyDescent="0.25">
      <c r="A19" s="5" t="s">
        <v>14</v>
      </c>
      <c r="B19" s="6" t="s">
        <v>5</v>
      </c>
      <c r="C19" s="186"/>
    </row>
    <row r="20" spans="1:3" ht="20.25" customHeight="1" x14ac:dyDescent="0.25">
      <c r="A20" s="134" t="s">
        <v>15</v>
      </c>
      <c r="B20" s="15" t="s">
        <v>5</v>
      </c>
      <c r="C20" s="188"/>
    </row>
    <row r="21" spans="1:3" x14ac:dyDescent="0.25">
      <c r="A21" s="134"/>
      <c r="B21" s="16" t="s">
        <v>8</v>
      </c>
      <c r="C21" s="188"/>
    </row>
    <row r="22" spans="1:3" x14ac:dyDescent="0.25">
      <c r="A22" s="134" t="s">
        <v>16</v>
      </c>
      <c r="B22" s="15" t="s">
        <v>5</v>
      </c>
      <c r="C22" s="188"/>
    </row>
    <row r="23" spans="1:3" x14ac:dyDescent="0.25">
      <c r="A23" s="134"/>
      <c r="B23" s="16" t="s">
        <v>8</v>
      </c>
      <c r="C23" s="188"/>
    </row>
    <row r="24" spans="1:3" x14ac:dyDescent="0.25">
      <c r="A24" s="134" t="s">
        <v>17</v>
      </c>
      <c r="B24" s="15" t="s">
        <v>5</v>
      </c>
      <c r="C24" s="188"/>
    </row>
    <row r="25" spans="1:3" x14ac:dyDescent="0.25">
      <c r="A25" s="134"/>
      <c r="B25" s="16" t="s">
        <v>8</v>
      </c>
      <c r="C25" s="188"/>
    </row>
    <row r="26" spans="1:3" x14ac:dyDescent="0.25">
      <c r="A26" s="5" t="s">
        <v>18</v>
      </c>
      <c r="B26" s="6" t="s">
        <v>5</v>
      </c>
      <c r="C26" s="186"/>
    </row>
    <row r="27" spans="1:3" x14ac:dyDescent="0.25">
      <c r="A27" s="5" t="s">
        <v>19</v>
      </c>
      <c r="B27" s="6" t="s">
        <v>5</v>
      </c>
      <c r="C27" s="186"/>
    </row>
    <row r="28" spans="1:3" x14ac:dyDescent="0.25">
      <c r="A28" s="5" t="s">
        <v>20</v>
      </c>
      <c r="B28" s="6" t="s">
        <v>5</v>
      </c>
      <c r="C28" s="186"/>
    </row>
    <row r="29" spans="1:3" x14ac:dyDescent="0.25">
      <c r="A29" s="134" t="s">
        <v>21</v>
      </c>
      <c r="B29" s="15" t="s">
        <v>5</v>
      </c>
      <c r="C29" s="188"/>
    </row>
    <row r="30" spans="1:3" x14ac:dyDescent="0.25">
      <c r="A30" s="134"/>
      <c r="B30" s="16" t="s">
        <v>8</v>
      </c>
      <c r="C30" s="188"/>
    </row>
    <row r="31" spans="1:3" x14ac:dyDescent="0.25">
      <c r="A31" s="134" t="s">
        <v>22</v>
      </c>
      <c r="B31" s="15" t="s">
        <v>5</v>
      </c>
      <c r="C31" s="188"/>
    </row>
    <row r="32" spans="1:3" x14ac:dyDescent="0.25">
      <c r="A32" s="134"/>
      <c r="B32" s="16" t="s">
        <v>8</v>
      </c>
      <c r="C32" s="188"/>
    </row>
    <row r="33" spans="1:3" x14ac:dyDescent="0.25">
      <c r="A33" s="134" t="s">
        <v>23</v>
      </c>
      <c r="B33" s="15" t="s">
        <v>5</v>
      </c>
      <c r="C33" s="188"/>
    </row>
    <row r="34" spans="1:3" x14ac:dyDescent="0.25">
      <c r="A34" s="134"/>
      <c r="B34" s="16" t="s">
        <v>8</v>
      </c>
      <c r="C34" s="188"/>
    </row>
    <row r="35" spans="1:3" x14ac:dyDescent="0.25">
      <c r="A35" s="134" t="s">
        <v>24</v>
      </c>
      <c r="B35" s="15" t="s">
        <v>5</v>
      </c>
      <c r="C35" s="188"/>
    </row>
    <row r="36" spans="1:3" x14ac:dyDescent="0.25">
      <c r="A36" s="134"/>
      <c r="B36" s="16" t="s">
        <v>8</v>
      </c>
      <c r="C36" s="188"/>
    </row>
    <row r="37" spans="1:3" x14ac:dyDescent="0.25">
      <c r="A37" s="134" t="s">
        <v>25</v>
      </c>
      <c r="B37" s="15" t="s">
        <v>5</v>
      </c>
      <c r="C37" s="188"/>
    </row>
    <row r="38" spans="1:3" x14ac:dyDescent="0.25">
      <c r="A38" s="134"/>
      <c r="B38" s="16" t="s">
        <v>8</v>
      </c>
      <c r="C38" s="188"/>
    </row>
    <row r="39" spans="1:3" ht="33" customHeight="1" x14ac:dyDescent="0.25">
      <c r="A39" s="134" t="s">
        <v>26</v>
      </c>
      <c r="B39" s="15" t="s">
        <v>5</v>
      </c>
      <c r="C39" s="188"/>
    </row>
    <row r="40" spans="1:3" x14ac:dyDescent="0.25">
      <c r="A40" s="134"/>
      <c r="B40" s="16" t="s">
        <v>8</v>
      </c>
      <c r="C40" s="188"/>
    </row>
    <row r="41" spans="1:3" x14ac:dyDescent="0.25">
      <c r="A41" s="134" t="s">
        <v>27</v>
      </c>
      <c r="B41" s="15" t="s">
        <v>5</v>
      </c>
      <c r="C41" s="188"/>
    </row>
    <row r="42" spans="1:3" x14ac:dyDescent="0.25">
      <c r="A42" s="134"/>
      <c r="B42" s="16" t="s">
        <v>8</v>
      </c>
      <c r="C42" s="188"/>
    </row>
    <row r="43" spans="1:3" x14ac:dyDescent="0.25">
      <c r="A43" s="134" t="s">
        <v>28</v>
      </c>
      <c r="B43" s="15" t="s">
        <v>5</v>
      </c>
      <c r="C43" s="188"/>
    </row>
    <row r="44" spans="1:3" x14ac:dyDescent="0.25">
      <c r="A44" s="134"/>
      <c r="B44" s="16" t="s">
        <v>8</v>
      </c>
      <c r="C44" s="188"/>
    </row>
    <row r="45" spans="1:3" x14ac:dyDescent="0.25">
      <c r="A45" s="5" t="s">
        <v>29</v>
      </c>
      <c r="B45" s="6" t="s">
        <v>5</v>
      </c>
      <c r="C45" s="186"/>
    </row>
    <row r="46" spans="1:3" x14ac:dyDescent="0.25">
      <c r="A46" s="5" t="s">
        <v>30</v>
      </c>
      <c r="B46" s="6" t="s">
        <v>5</v>
      </c>
      <c r="C46" s="186"/>
    </row>
    <row r="47" spans="1:3" x14ac:dyDescent="0.25">
      <c r="A47" s="5" t="s">
        <v>31</v>
      </c>
      <c r="B47" s="6" t="s">
        <v>5</v>
      </c>
      <c r="C47" s="186"/>
    </row>
    <row r="48" spans="1:3" x14ac:dyDescent="0.25">
      <c r="A48" s="5" t="s">
        <v>32</v>
      </c>
      <c r="B48" s="6" t="s">
        <v>5</v>
      </c>
      <c r="C48" s="186"/>
    </row>
    <row r="49" spans="1:3" x14ac:dyDescent="0.25">
      <c r="A49" s="5" t="s">
        <v>33</v>
      </c>
      <c r="B49" s="6" t="s">
        <v>5</v>
      </c>
      <c r="C49" s="186"/>
    </row>
    <row r="50" spans="1:3" x14ac:dyDescent="0.25">
      <c r="A50" s="5" t="s">
        <v>34</v>
      </c>
      <c r="B50" s="6" t="s">
        <v>5</v>
      </c>
      <c r="C50" s="186"/>
    </row>
    <row r="51" spans="1:3" x14ac:dyDescent="0.25">
      <c r="A51" s="5" t="s">
        <v>35</v>
      </c>
      <c r="B51" s="6" t="s">
        <v>5</v>
      </c>
      <c r="C51" s="186"/>
    </row>
    <row r="52" spans="1:3" x14ac:dyDescent="0.25">
      <c r="A52" s="5" t="s">
        <v>36</v>
      </c>
      <c r="B52" s="6" t="s">
        <v>5</v>
      </c>
      <c r="C52" s="186"/>
    </row>
    <row r="53" spans="1:3" x14ac:dyDescent="0.25">
      <c r="A53" s="5" t="s">
        <v>37</v>
      </c>
      <c r="B53" s="6" t="s">
        <v>5</v>
      </c>
      <c r="C53" s="186"/>
    </row>
    <row r="54" spans="1:3" x14ac:dyDescent="0.25">
      <c r="A54" s="5" t="s">
        <v>38</v>
      </c>
      <c r="B54" s="6" t="s">
        <v>5</v>
      </c>
      <c r="C54" s="186"/>
    </row>
    <row r="55" spans="1:3" x14ac:dyDescent="0.25">
      <c r="A55" s="5" t="s">
        <v>39</v>
      </c>
      <c r="B55" s="6" t="s">
        <v>5</v>
      </c>
      <c r="C55" s="186"/>
    </row>
    <row r="56" spans="1:3" x14ac:dyDescent="0.25">
      <c r="A56" s="5" t="s">
        <v>40</v>
      </c>
      <c r="B56" s="6" t="s">
        <v>5</v>
      </c>
      <c r="C56" s="186"/>
    </row>
    <row r="57" spans="1:3" ht="31.5" x14ac:dyDescent="0.25">
      <c r="A57" s="5" t="s">
        <v>41</v>
      </c>
      <c r="B57" s="6" t="s">
        <v>5</v>
      </c>
      <c r="C57" s="186"/>
    </row>
    <row r="58" spans="1:3" x14ac:dyDescent="0.25">
      <c r="A58" s="5" t="s">
        <v>42</v>
      </c>
      <c r="B58" s="6" t="s">
        <v>5</v>
      </c>
      <c r="C58" s="186"/>
    </row>
    <row r="59" spans="1:3" x14ac:dyDescent="0.25">
      <c r="A59" s="134" t="s">
        <v>43</v>
      </c>
      <c r="B59" s="15" t="s">
        <v>5</v>
      </c>
      <c r="C59" s="188"/>
    </row>
    <row r="60" spans="1:3" x14ac:dyDescent="0.25">
      <c r="A60" s="134"/>
      <c r="B60" s="16" t="s">
        <v>8</v>
      </c>
      <c r="C60" s="188"/>
    </row>
    <row r="61" spans="1:3" x14ac:dyDescent="0.25">
      <c r="A61" s="134" t="s">
        <v>44</v>
      </c>
      <c r="B61" s="15" t="s">
        <v>5</v>
      </c>
      <c r="C61" s="188"/>
    </row>
    <row r="62" spans="1:3" x14ac:dyDescent="0.25">
      <c r="A62" s="134"/>
      <c r="B62" s="16" t="s">
        <v>8</v>
      </c>
      <c r="C62" s="188"/>
    </row>
    <row r="63" spans="1:3" x14ac:dyDescent="0.25">
      <c r="A63" s="5" t="s">
        <v>45</v>
      </c>
      <c r="B63" s="6" t="s">
        <v>5</v>
      </c>
      <c r="C63" s="186"/>
    </row>
    <row r="64" spans="1:3" x14ac:dyDescent="0.25">
      <c r="A64" s="134" t="s">
        <v>46</v>
      </c>
      <c r="B64" s="15" t="s">
        <v>5</v>
      </c>
      <c r="C64" s="188"/>
    </row>
    <row r="65" spans="1:3" x14ac:dyDescent="0.25">
      <c r="A65" s="134"/>
      <c r="B65" s="16" t="s">
        <v>8</v>
      </c>
      <c r="C65" s="188"/>
    </row>
    <row r="66" spans="1:3" x14ac:dyDescent="0.25">
      <c r="A66" s="134" t="s">
        <v>47</v>
      </c>
      <c r="B66" s="15" t="s">
        <v>5</v>
      </c>
      <c r="C66" s="188"/>
    </row>
    <row r="67" spans="1:3" x14ac:dyDescent="0.25">
      <c r="A67" s="134"/>
      <c r="B67" s="16" t="s">
        <v>8</v>
      </c>
      <c r="C67" s="188"/>
    </row>
    <row r="68" spans="1:3" x14ac:dyDescent="0.25">
      <c r="A68" s="134" t="s">
        <v>48</v>
      </c>
      <c r="B68" s="15" t="s">
        <v>5</v>
      </c>
      <c r="C68" s="188"/>
    </row>
    <row r="69" spans="1:3" x14ac:dyDescent="0.25">
      <c r="A69" s="134"/>
      <c r="B69" s="16" t="s">
        <v>8</v>
      </c>
      <c r="C69" s="188"/>
    </row>
    <row r="70" spans="1:3" x14ac:dyDescent="0.25">
      <c r="A70" s="5" t="s">
        <v>49</v>
      </c>
      <c r="B70" s="6" t="s">
        <v>5</v>
      </c>
      <c r="C70" s="186"/>
    </row>
    <row r="71" spans="1:3" x14ac:dyDescent="0.25">
      <c r="A71" s="5" t="s">
        <v>50</v>
      </c>
      <c r="B71" s="6" t="s">
        <v>5</v>
      </c>
      <c r="C71" s="186"/>
    </row>
    <row r="72" spans="1:3" x14ac:dyDescent="0.25">
      <c r="A72" s="5" t="s">
        <v>51</v>
      </c>
      <c r="B72" s="6" t="s">
        <v>5</v>
      </c>
      <c r="C72" s="186"/>
    </row>
    <row r="73" spans="1:3" x14ac:dyDescent="0.25">
      <c r="A73" s="5" t="s">
        <v>52</v>
      </c>
      <c r="B73" s="6" t="s">
        <v>5</v>
      </c>
      <c r="C73" s="186"/>
    </row>
    <row r="74" spans="1:3" x14ac:dyDescent="0.25">
      <c r="A74" s="134" t="s">
        <v>53</v>
      </c>
      <c r="B74" s="15" t="s">
        <v>5</v>
      </c>
      <c r="C74" s="188"/>
    </row>
    <row r="75" spans="1:3" x14ac:dyDescent="0.25">
      <c r="A75" s="134"/>
      <c r="B75" s="16" t="s">
        <v>8</v>
      </c>
      <c r="C75" s="188"/>
    </row>
    <row r="76" spans="1:3" x14ac:dyDescent="0.25">
      <c r="A76" s="134" t="s">
        <v>54</v>
      </c>
      <c r="B76" s="15" t="s">
        <v>5</v>
      </c>
      <c r="C76" s="188"/>
    </row>
    <row r="77" spans="1:3" x14ac:dyDescent="0.25">
      <c r="A77" s="134"/>
      <c r="B77" s="16" t="s">
        <v>8</v>
      </c>
      <c r="C77" s="188"/>
    </row>
    <row r="78" spans="1:3" x14ac:dyDescent="0.25">
      <c r="A78" s="134" t="s">
        <v>55</v>
      </c>
      <c r="B78" s="15" t="s">
        <v>5</v>
      </c>
      <c r="C78" s="188"/>
    </row>
    <row r="79" spans="1:3" x14ac:dyDescent="0.25">
      <c r="A79" s="134"/>
      <c r="B79" s="16" t="s">
        <v>8</v>
      </c>
      <c r="C79" s="188"/>
    </row>
    <row r="80" spans="1:3" x14ac:dyDescent="0.25">
      <c r="A80" s="134" t="s">
        <v>59</v>
      </c>
      <c r="B80" s="15" t="s">
        <v>5</v>
      </c>
      <c r="C80" s="188"/>
    </row>
    <row r="81" spans="1:3" x14ac:dyDescent="0.25">
      <c r="A81" s="134"/>
      <c r="B81" s="16" t="s">
        <v>8</v>
      </c>
      <c r="C81" s="188"/>
    </row>
    <row r="82" spans="1:3" x14ac:dyDescent="0.25">
      <c r="A82" s="134" t="s">
        <v>60</v>
      </c>
      <c r="B82" s="15" t="s">
        <v>5</v>
      </c>
      <c r="C82" s="188"/>
    </row>
    <row r="83" spans="1:3" x14ac:dyDescent="0.25">
      <c r="A83" s="134"/>
      <c r="B83" s="16" t="s">
        <v>8</v>
      </c>
      <c r="C83" s="188"/>
    </row>
    <row r="84" spans="1:3" x14ac:dyDescent="0.25">
      <c r="A84" s="134" t="s">
        <v>56</v>
      </c>
      <c r="B84" s="15" t="s">
        <v>5</v>
      </c>
      <c r="C84" s="188"/>
    </row>
    <row r="85" spans="1:3" x14ac:dyDescent="0.25">
      <c r="A85" s="134"/>
      <c r="B85" s="16" t="s">
        <v>8</v>
      </c>
      <c r="C85" s="188"/>
    </row>
    <row r="86" spans="1:3" x14ac:dyDescent="0.25">
      <c r="A86" s="134" t="s">
        <v>57</v>
      </c>
      <c r="B86" s="15" t="s">
        <v>5</v>
      </c>
      <c r="C86" s="188"/>
    </row>
    <row r="87" spans="1:3" x14ac:dyDescent="0.25">
      <c r="A87" s="134"/>
      <c r="B87" s="16" t="s">
        <v>8</v>
      </c>
      <c r="C87" s="188"/>
    </row>
    <row r="88" spans="1:3" x14ac:dyDescent="0.25">
      <c r="A88" s="134" t="s">
        <v>58</v>
      </c>
      <c r="B88" s="15" t="s">
        <v>5</v>
      </c>
      <c r="C88" s="188"/>
    </row>
    <row r="89" spans="1:3" ht="16.5" thickBot="1" x14ac:dyDescent="0.3">
      <c r="A89" s="135"/>
      <c r="B89" s="18" t="s">
        <v>8</v>
      </c>
      <c r="C89" s="189"/>
    </row>
    <row r="90" spans="1:3" ht="15.75" customHeight="1" x14ac:dyDescent="0.25">
      <c r="A90" s="3"/>
    </row>
    <row r="91" spans="1:3" x14ac:dyDescent="0.25">
      <c r="A91" s="3"/>
    </row>
  </sheetData>
  <sheetProtection algorithmName="SHA-512" hashValue="I5HA/JBFlIz2+D6JY8Bs1blWNqGwflVzhCoRlln6dnZiTWIsyaR9SjfEeG5sZzpni2bMQaotT1/lvgUxFpi0hA==" saltValue="iCmT+BCffsCoTaW1QP5lsw==" spinCount="100000" sheet="1" objects="1" scenarios="1"/>
  <mergeCells count="61">
    <mergeCell ref="A9:A10"/>
    <mergeCell ref="C9:C10"/>
    <mergeCell ref="A11:A12"/>
    <mergeCell ref="C11:C12"/>
    <mergeCell ref="A13:A14"/>
    <mergeCell ref="C13:C14"/>
    <mergeCell ref="A15:A16"/>
    <mergeCell ref="C15:C16"/>
    <mergeCell ref="A20:A21"/>
    <mergeCell ref="C20:C21"/>
    <mergeCell ref="A22:A23"/>
    <mergeCell ref="C22:C23"/>
    <mergeCell ref="A24:A25"/>
    <mergeCell ref="C24:C25"/>
    <mergeCell ref="A29:A30"/>
    <mergeCell ref="C29:C30"/>
    <mergeCell ref="A31:A32"/>
    <mergeCell ref="C31:C32"/>
    <mergeCell ref="A33:A34"/>
    <mergeCell ref="C33:C34"/>
    <mergeCell ref="A35:A36"/>
    <mergeCell ref="C35:C36"/>
    <mergeCell ref="A37:A38"/>
    <mergeCell ref="C37:C38"/>
    <mergeCell ref="A39:A40"/>
    <mergeCell ref="C39:C40"/>
    <mergeCell ref="A41:A42"/>
    <mergeCell ref="C41:C42"/>
    <mergeCell ref="A43:A44"/>
    <mergeCell ref="C43:C44"/>
    <mergeCell ref="A59:A60"/>
    <mergeCell ref="C59:C60"/>
    <mergeCell ref="A61:A62"/>
    <mergeCell ref="C61:C62"/>
    <mergeCell ref="A64:A65"/>
    <mergeCell ref="C64:C65"/>
    <mergeCell ref="A78:A79"/>
    <mergeCell ref="C78:C79"/>
    <mergeCell ref="A86:A87"/>
    <mergeCell ref="C86:C87"/>
    <mergeCell ref="A66:A67"/>
    <mergeCell ref="C66:C67"/>
    <mergeCell ref="A68:A69"/>
    <mergeCell ref="C68:C69"/>
    <mergeCell ref="C74:C75"/>
    <mergeCell ref="A88:A89"/>
    <mergeCell ref="C88:C89"/>
    <mergeCell ref="A1:C1"/>
    <mergeCell ref="A2:C2"/>
    <mergeCell ref="A3:C3"/>
    <mergeCell ref="A4:C4"/>
    <mergeCell ref="A5:C5"/>
    <mergeCell ref="A80:A81"/>
    <mergeCell ref="C80:C81"/>
    <mergeCell ref="A82:A83"/>
    <mergeCell ref="C82:C83"/>
    <mergeCell ref="A84:A85"/>
    <mergeCell ref="C84:C85"/>
    <mergeCell ref="A74:A75"/>
    <mergeCell ref="A76:A77"/>
    <mergeCell ref="C76:C77"/>
  </mergeCells>
  <pageMargins left="0.7" right="0.7" top="0.75" bottom="0.75" header="0.3" footer="0.3"/>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topLeftCell="A94" zoomScaleNormal="100" workbookViewId="0">
      <selection activeCell="B110" sqref="B110:C110"/>
    </sheetView>
  </sheetViews>
  <sheetFormatPr defaultRowHeight="15" x14ac:dyDescent="0.25"/>
  <cols>
    <col min="1" max="1" width="91.140625" customWidth="1"/>
    <col min="2" max="3" width="18.28515625" customWidth="1"/>
  </cols>
  <sheetData>
    <row r="1" spans="1:3" ht="23.25" x14ac:dyDescent="0.25">
      <c r="A1" s="137" t="s">
        <v>534</v>
      </c>
      <c r="B1" s="138"/>
      <c r="C1" s="139"/>
    </row>
    <row r="2" spans="1:3" ht="15.75" x14ac:dyDescent="0.25">
      <c r="A2" s="140" t="s">
        <v>106</v>
      </c>
      <c r="B2" s="141"/>
      <c r="C2" s="142"/>
    </row>
    <row r="3" spans="1:3" ht="15.75" x14ac:dyDescent="0.25">
      <c r="A3" s="125" t="s">
        <v>63</v>
      </c>
      <c r="B3" s="126"/>
      <c r="C3" s="127"/>
    </row>
    <row r="4" spans="1:3" ht="15.75" x14ac:dyDescent="0.25">
      <c r="A4" s="210" t="s">
        <v>0</v>
      </c>
      <c r="B4" s="211"/>
      <c r="C4" s="212"/>
    </row>
    <row r="5" spans="1:3" ht="16.5" thickBot="1" x14ac:dyDescent="0.3">
      <c r="A5" s="210" t="s">
        <v>1</v>
      </c>
      <c r="B5" s="211"/>
      <c r="C5" s="212"/>
    </row>
    <row r="6" spans="1:3" ht="48" thickBot="1" x14ac:dyDescent="0.3">
      <c r="A6" s="110" t="s">
        <v>2</v>
      </c>
      <c r="B6" s="92" t="s">
        <v>3</v>
      </c>
      <c r="C6" s="93" t="s">
        <v>4</v>
      </c>
    </row>
    <row r="7" spans="1:3" ht="15.75" x14ac:dyDescent="0.25">
      <c r="A7" s="20" t="s">
        <v>542</v>
      </c>
      <c r="B7" s="7"/>
      <c r="C7" s="8"/>
    </row>
    <row r="8" spans="1:3" ht="18.75" x14ac:dyDescent="0.25">
      <c r="A8" s="28" t="s">
        <v>535</v>
      </c>
      <c r="B8" s="21" t="s">
        <v>5</v>
      </c>
      <c r="C8" s="191" t="s">
        <v>65</v>
      </c>
    </row>
    <row r="9" spans="1:3" ht="15.75" x14ac:dyDescent="0.25">
      <c r="A9" s="28" t="s">
        <v>458</v>
      </c>
      <c r="B9" s="21" t="s">
        <v>5</v>
      </c>
      <c r="C9" s="191"/>
    </row>
    <row r="10" spans="1:3" ht="15.75" x14ac:dyDescent="0.25">
      <c r="A10" s="28" t="s">
        <v>459</v>
      </c>
      <c r="B10" s="21" t="s">
        <v>5</v>
      </c>
      <c r="C10" s="191" t="s">
        <v>65</v>
      </c>
    </row>
    <row r="11" spans="1:3" ht="15.75" x14ac:dyDescent="0.25">
      <c r="A11" s="28" t="s">
        <v>460</v>
      </c>
      <c r="B11" s="21" t="s">
        <v>5</v>
      </c>
      <c r="C11" s="191" t="s">
        <v>65</v>
      </c>
    </row>
    <row r="12" spans="1:3" ht="15.75" x14ac:dyDescent="0.25">
      <c r="A12" s="28" t="s">
        <v>461</v>
      </c>
      <c r="B12" s="21" t="s">
        <v>5</v>
      </c>
      <c r="C12" s="191" t="s">
        <v>65</v>
      </c>
    </row>
    <row r="13" spans="1:3" ht="15.75" x14ac:dyDescent="0.25">
      <c r="A13" s="28" t="s">
        <v>462</v>
      </c>
      <c r="B13" s="21" t="s">
        <v>5</v>
      </c>
      <c r="C13" s="191" t="s">
        <v>65</v>
      </c>
    </row>
    <row r="14" spans="1:3" ht="15.75" x14ac:dyDescent="0.25">
      <c r="A14" s="28" t="s">
        <v>463</v>
      </c>
      <c r="B14" s="21" t="s">
        <v>5</v>
      </c>
      <c r="C14" s="191" t="s">
        <v>65</v>
      </c>
    </row>
    <row r="15" spans="1:3" ht="15.75" x14ac:dyDescent="0.25">
      <c r="A15" s="28" t="s">
        <v>464</v>
      </c>
      <c r="B15" s="21" t="s">
        <v>5</v>
      </c>
      <c r="C15" s="191" t="s">
        <v>65</v>
      </c>
    </row>
    <row r="16" spans="1:3" ht="15.75" x14ac:dyDescent="0.25">
      <c r="A16" s="28" t="s">
        <v>465</v>
      </c>
      <c r="B16" s="21" t="s">
        <v>5</v>
      </c>
      <c r="C16" s="191" t="s">
        <v>65</v>
      </c>
    </row>
    <row r="17" spans="1:3" ht="15.75" x14ac:dyDescent="0.25">
      <c r="A17" s="28" t="s">
        <v>466</v>
      </c>
      <c r="B17" s="21" t="s">
        <v>5</v>
      </c>
      <c r="C17" s="191" t="s">
        <v>65</v>
      </c>
    </row>
    <row r="18" spans="1:3" ht="15.75" x14ac:dyDescent="0.25">
      <c r="A18" s="28" t="s">
        <v>467</v>
      </c>
      <c r="B18" s="21" t="s">
        <v>5</v>
      </c>
      <c r="C18" s="191" t="s">
        <v>65</v>
      </c>
    </row>
    <row r="19" spans="1:3" ht="15.75" x14ac:dyDescent="0.25">
      <c r="A19" s="28" t="s">
        <v>468</v>
      </c>
      <c r="B19" s="21" t="s">
        <v>5</v>
      </c>
      <c r="C19" s="191" t="s">
        <v>65</v>
      </c>
    </row>
    <row r="20" spans="1:3" ht="15.75" x14ac:dyDescent="0.25">
      <c r="A20" s="28" t="s">
        <v>469</v>
      </c>
      <c r="B20" s="21" t="s">
        <v>5</v>
      </c>
      <c r="C20" s="191" t="s">
        <v>65</v>
      </c>
    </row>
    <row r="21" spans="1:3" ht="15.75" x14ac:dyDescent="0.25">
      <c r="A21" s="28" t="s">
        <v>470</v>
      </c>
      <c r="B21" s="21" t="s">
        <v>5</v>
      </c>
      <c r="C21" s="191" t="s">
        <v>65</v>
      </c>
    </row>
    <row r="22" spans="1:3" ht="16.5" thickBot="1" x14ac:dyDescent="0.3">
      <c r="A22" s="28" t="s">
        <v>471</v>
      </c>
      <c r="B22" s="21" t="s">
        <v>5</v>
      </c>
      <c r="C22" s="191" t="s">
        <v>65</v>
      </c>
    </row>
    <row r="23" spans="1:3" ht="15.75" customHeight="1" x14ac:dyDescent="0.25">
      <c r="A23" s="104" t="s">
        <v>620</v>
      </c>
      <c r="B23" s="105" t="s">
        <v>621</v>
      </c>
      <c r="C23" s="106" t="s">
        <v>622</v>
      </c>
    </row>
    <row r="24" spans="1:3" ht="16.5" thickBot="1" x14ac:dyDescent="0.3">
      <c r="A24" s="107">
        <v>1</v>
      </c>
      <c r="B24" s="176">
        <v>0</v>
      </c>
      <c r="C24" s="108">
        <f>PRODUCT(A24,B24)</f>
        <v>0</v>
      </c>
    </row>
    <row r="25" spans="1:3" ht="15.75" x14ac:dyDescent="0.25">
      <c r="A25" s="98"/>
      <c r="B25" s="99"/>
      <c r="C25" s="100"/>
    </row>
    <row r="26" spans="1:3" ht="15.75" x14ac:dyDescent="0.25">
      <c r="A26" s="101"/>
      <c r="B26" s="109"/>
      <c r="C26" s="109"/>
    </row>
    <row r="27" spans="1:3" ht="15.75" thickBot="1" x14ac:dyDescent="0.3">
      <c r="A27" s="102"/>
      <c r="B27" s="103"/>
      <c r="C27" s="103"/>
    </row>
    <row r="28" spans="1:3" ht="46.5" customHeight="1" x14ac:dyDescent="0.25">
      <c r="A28" s="143" t="s">
        <v>472</v>
      </c>
      <c r="B28" s="144"/>
      <c r="C28" s="145"/>
    </row>
    <row r="29" spans="1:3" ht="31.5" x14ac:dyDescent="0.25">
      <c r="A29" s="28" t="s">
        <v>473</v>
      </c>
      <c r="B29" s="21" t="s">
        <v>5</v>
      </c>
      <c r="C29" s="191" t="s">
        <v>65</v>
      </c>
    </row>
    <row r="30" spans="1:3" ht="15.75" x14ac:dyDescent="0.25">
      <c r="A30" s="28" t="s">
        <v>474</v>
      </c>
      <c r="B30" s="21" t="s">
        <v>5</v>
      </c>
      <c r="C30" s="191" t="s">
        <v>65</v>
      </c>
    </row>
    <row r="31" spans="1:3" ht="15.75" x14ac:dyDescent="0.25">
      <c r="A31" s="28" t="s">
        <v>475</v>
      </c>
      <c r="B31" s="21" t="s">
        <v>5</v>
      </c>
      <c r="C31" s="191" t="s">
        <v>65</v>
      </c>
    </row>
    <row r="32" spans="1:3" ht="15.75" x14ac:dyDescent="0.25">
      <c r="A32" s="28" t="s">
        <v>476</v>
      </c>
      <c r="B32" s="21" t="s">
        <v>5</v>
      </c>
      <c r="C32" s="191" t="s">
        <v>65</v>
      </c>
    </row>
    <row r="33" spans="1:3" ht="15.75" x14ac:dyDescent="0.25">
      <c r="A33" s="28" t="s">
        <v>477</v>
      </c>
      <c r="B33" s="21" t="s">
        <v>5</v>
      </c>
      <c r="C33" s="191" t="s">
        <v>65</v>
      </c>
    </row>
    <row r="34" spans="1:3" ht="15.75" x14ac:dyDescent="0.25">
      <c r="A34" s="28" t="s">
        <v>478</v>
      </c>
      <c r="B34" s="21" t="s">
        <v>5</v>
      </c>
      <c r="C34" s="191" t="s">
        <v>65</v>
      </c>
    </row>
    <row r="35" spans="1:3" ht="15.75" x14ac:dyDescent="0.25">
      <c r="A35" s="28" t="s">
        <v>479</v>
      </c>
      <c r="B35" s="21" t="s">
        <v>5</v>
      </c>
      <c r="C35" s="191" t="s">
        <v>65</v>
      </c>
    </row>
    <row r="36" spans="1:3" ht="15.75" x14ac:dyDescent="0.25">
      <c r="A36" s="28" t="s">
        <v>480</v>
      </c>
      <c r="B36" s="21" t="s">
        <v>5</v>
      </c>
      <c r="C36" s="191" t="s">
        <v>65</v>
      </c>
    </row>
    <row r="37" spans="1:3" ht="15.75" x14ac:dyDescent="0.25">
      <c r="A37" s="28" t="s">
        <v>481</v>
      </c>
      <c r="B37" s="21" t="s">
        <v>5</v>
      </c>
      <c r="C37" s="191" t="s">
        <v>65</v>
      </c>
    </row>
    <row r="38" spans="1:3" ht="15.75" x14ac:dyDescent="0.25">
      <c r="A38" s="28" t="s">
        <v>482</v>
      </c>
      <c r="B38" s="21" t="s">
        <v>5</v>
      </c>
      <c r="C38" s="191" t="s">
        <v>65</v>
      </c>
    </row>
    <row r="39" spans="1:3" ht="15.75" x14ac:dyDescent="0.25">
      <c r="A39" s="28" t="s">
        <v>483</v>
      </c>
      <c r="B39" s="21" t="s">
        <v>5</v>
      </c>
      <c r="C39" s="191" t="s">
        <v>65</v>
      </c>
    </row>
    <row r="40" spans="1:3" ht="15.75" x14ac:dyDescent="0.25">
      <c r="A40" s="28" t="s">
        <v>484</v>
      </c>
      <c r="B40" s="21" t="s">
        <v>5</v>
      </c>
      <c r="C40" s="191" t="s">
        <v>65</v>
      </c>
    </row>
    <row r="41" spans="1:3" ht="15.75" x14ac:dyDescent="0.25">
      <c r="A41" s="28" t="s">
        <v>485</v>
      </c>
      <c r="B41" s="21" t="s">
        <v>5</v>
      </c>
      <c r="C41" s="191" t="s">
        <v>65</v>
      </c>
    </row>
    <row r="42" spans="1:3" ht="15.75" x14ac:dyDescent="0.25">
      <c r="A42" s="28" t="s">
        <v>486</v>
      </c>
      <c r="B42" s="21" t="s">
        <v>5</v>
      </c>
      <c r="C42" s="191" t="s">
        <v>65</v>
      </c>
    </row>
    <row r="43" spans="1:3" ht="15.75" x14ac:dyDescent="0.25">
      <c r="A43" s="28" t="s">
        <v>487</v>
      </c>
      <c r="B43" s="21" t="s">
        <v>5</v>
      </c>
      <c r="C43" s="191" t="s">
        <v>65</v>
      </c>
    </row>
    <row r="44" spans="1:3" ht="15.75" x14ac:dyDescent="0.25">
      <c r="A44" s="28" t="s">
        <v>488</v>
      </c>
      <c r="B44" s="21" t="s">
        <v>5</v>
      </c>
      <c r="C44" s="191" t="s">
        <v>65</v>
      </c>
    </row>
    <row r="45" spans="1:3" ht="15.75" x14ac:dyDescent="0.25">
      <c r="A45" s="28" t="s">
        <v>489</v>
      </c>
      <c r="B45" s="21" t="s">
        <v>5</v>
      </c>
      <c r="C45" s="191" t="s">
        <v>65</v>
      </c>
    </row>
    <row r="46" spans="1:3" ht="15.75" x14ac:dyDescent="0.25">
      <c r="A46" s="28" t="s">
        <v>490</v>
      </c>
      <c r="B46" s="81" t="s">
        <v>5</v>
      </c>
      <c r="C46" s="191" t="s">
        <v>65</v>
      </c>
    </row>
    <row r="47" spans="1:3" ht="15.75" x14ac:dyDescent="0.25">
      <c r="A47" s="146" t="s">
        <v>491</v>
      </c>
      <c r="B47" s="78" t="s">
        <v>5</v>
      </c>
      <c r="C47" s="192" t="s">
        <v>65</v>
      </c>
    </row>
    <row r="48" spans="1:3" ht="16.5" thickBot="1" x14ac:dyDescent="0.3">
      <c r="A48" s="146"/>
      <c r="B48" s="79" t="s">
        <v>65</v>
      </c>
      <c r="C48" s="192"/>
    </row>
    <row r="49" spans="1:3" ht="15.75" customHeight="1" x14ac:dyDescent="0.25">
      <c r="A49" s="104" t="s">
        <v>620</v>
      </c>
      <c r="B49" s="105" t="s">
        <v>621</v>
      </c>
      <c r="C49" s="106" t="s">
        <v>622</v>
      </c>
    </row>
    <row r="50" spans="1:3" ht="16.5" thickBot="1" x14ac:dyDescent="0.3">
      <c r="A50" s="107">
        <v>1</v>
      </c>
      <c r="B50" s="176">
        <v>0</v>
      </c>
      <c r="C50" s="108">
        <f>PRODUCT(A50,B50)</f>
        <v>0</v>
      </c>
    </row>
    <row r="51" spans="1:3" ht="15.75" x14ac:dyDescent="0.25">
      <c r="A51" s="98"/>
      <c r="B51" s="99"/>
      <c r="C51" s="100"/>
    </row>
    <row r="52" spans="1:3" ht="15.75" x14ac:dyDescent="0.25">
      <c r="A52" s="101"/>
      <c r="B52" s="109"/>
      <c r="C52" s="109"/>
    </row>
    <row r="53" spans="1:3" ht="15.75" thickBot="1" x14ac:dyDescent="0.3">
      <c r="A53" s="102"/>
      <c r="B53" s="103"/>
      <c r="C53" s="103"/>
    </row>
    <row r="54" spans="1:3" ht="31.5" x14ac:dyDescent="0.25">
      <c r="A54" s="19" t="s">
        <v>492</v>
      </c>
      <c r="B54" s="14" t="s">
        <v>5</v>
      </c>
      <c r="C54" s="191" t="s">
        <v>65</v>
      </c>
    </row>
    <row r="55" spans="1:3" ht="15.75" x14ac:dyDescent="0.25">
      <c r="A55" s="28" t="s">
        <v>493</v>
      </c>
      <c r="B55" s="21" t="s">
        <v>5</v>
      </c>
      <c r="C55" s="191"/>
    </row>
    <row r="56" spans="1:3" ht="15.75" x14ac:dyDescent="0.25">
      <c r="A56" s="28" t="s">
        <v>494</v>
      </c>
      <c r="B56" s="21" t="s">
        <v>5</v>
      </c>
      <c r="C56" s="191" t="s">
        <v>65</v>
      </c>
    </row>
    <row r="57" spans="1:3" ht="15.75" x14ac:dyDescent="0.25">
      <c r="A57" s="29" t="s">
        <v>495</v>
      </c>
      <c r="B57" s="147" t="s">
        <v>5</v>
      </c>
      <c r="C57" s="193" t="s">
        <v>65</v>
      </c>
    </row>
    <row r="58" spans="1:3" ht="15.75" x14ac:dyDescent="0.25">
      <c r="A58" s="82" t="s">
        <v>496</v>
      </c>
      <c r="B58" s="147"/>
      <c r="C58" s="193"/>
    </row>
    <row r="59" spans="1:3" ht="15.75" x14ac:dyDescent="0.25">
      <c r="A59" s="82" t="s">
        <v>497</v>
      </c>
      <c r="B59" s="147"/>
      <c r="C59" s="193"/>
    </row>
    <row r="60" spans="1:3" ht="18.75" x14ac:dyDescent="0.25">
      <c r="A60" s="33" t="s">
        <v>536</v>
      </c>
      <c r="B60" s="147"/>
      <c r="C60" s="193"/>
    </row>
    <row r="61" spans="1:3" ht="15.75" x14ac:dyDescent="0.25">
      <c r="A61" s="28" t="s">
        <v>498</v>
      </c>
      <c r="B61" s="21" t="s">
        <v>5</v>
      </c>
      <c r="C61" s="191" t="s">
        <v>65</v>
      </c>
    </row>
    <row r="62" spans="1:3" ht="15.75" x14ac:dyDescent="0.25">
      <c r="A62" s="28" t="s">
        <v>499</v>
      </c>
      <c r="B62" s="21" t="s">
        <v>5</v>
      </c>
      <c r="C62" s="191" t="s">
        <v>65</v>
      </c>
    </row>
    <row r="63" spans="1:3" ht="15.75" x14ac:dyDescent="0.25">
      <c r="A63" s="28" t="s">
        <v>500</v>
      </c>
      <c r="B63" s="21" t="s">
        <v>5</v>
      </c>
      <c r="C63" s="191" t="s">
        <v>65</v>
      </c>
    </row>
    <row r="64" spans="1:3" ht="34.5" x14ac:dyDescent="0.25">
      <c r="A64" s="28" t="s">
        <v>537</v>
      </c>
      <c r="B64" s="21" t="s">
        <v>5</v>
      </c>
      <c r="C64" s="191" t="s">
        <v>65</v>
      </c>
    </row>
    <row r="65" spans="1:3" ht="15.75" x14ac:dyDescent="0.25">
      <c r="A65" s="28" t="s">
        <v>501</v>
      </c>
      <c r="B65" s="21" t="s">
        <v>5</v>
      </c>
      <c r="C65" s="191" t="s">
        <v>65</v>
      </c>
    </row>
    <row r="66" spans="1:3" ht="15.75" x14ac:dyDescent="0.25">
      <c r="A66" s="28" t="s">
        <v>502</v>
      </c>
      <c r="B66" s="21" t="s">
        <v>5</v>
      </c>
      <c r="C66" s="191" t="s">
        <v>65</v>
      </c>
    </row>
    <row r="67" spans="1:3" ht="15.75" x14ac:dyDescent="0.25">
      <c r="A67" s="28" t="s">
        <v>503</v>
      </c>
      <c r="B67" s="21" t="s">
        <v>5</v>
      </c>
      <c r="C67" s="191" t="s">
        <v>65</v>
      </c>
    </row>
    <row r="68" spans="1:3" ht="15.75" x14ac:dyDescent="0.25">
      <c r="A68" s="28" t="s">
        <v>504</v>
      </c>
      <c r="B68" s="21" t="s">
        <v>5</v>
      </c>
      <c r="C68" s="191" t="s">
        <v>65</v>
      </c>
    </row>
    <row r="69" spans="1:3" ht="15.75" x14ac:dyDescent="0.25">
      <c r="A69" s="28" t="s">
        <v>505</v>
      </c>
      <c r="B69" s="21" t="s">
        <v>5</v>
      </c>
      <c r="C69" s="191" t="s">
        <v>65</v>
      </c>
    </row>
    <row r="70" spans="1:3" ht="15.75" x14ac:dyDescent="0.25">
      <c r="A70" s="28" t="s">
        <v>506</v>
      </c>
      <c r="B70" s="21" t="s">
        <v>5</v>
      </c>
      <c r="C70" s="191" t="s">
        <v>65</v>
      </c>
    </row>
    <row r="71" spans="1:3" ht="47.25" x14ac:dyDescent="0.25">
      <c r="A71" s="28" t="s">
        <v>507</v>
      </c>
      <c r="B71" s="21" t="s">
        <v>5</v>
      </c>
      <c r="C71" s="191" t="s">
        <v>65</v>
      </c>
    </row>
    <row r="72" spans="1:3" ht="15.75" x14ac:dyDescent="0.25">
      <c r="A72" s="28" t="s">
        <v>508</v>
      </c>
      <c r="B72" s="21" t="s">
        <v>5</v>
      </c>
      <c r="C72" s="191" t="s">
        <v>65</v>
      </c>
    </row>
    <row r="73" spans="1:3" ht="15.75" x14ac:dyDescent="0.25">
      <c r="A73" s="28" t="s">
        <v>509</v>
      </c>
      <c r="B73" s="21" t="s">
        <v>5</v>
      </c>
      <c r="C73" s="191" t="s">
        <v>65</v>
      </c>
    </row>
    <row r="74" spans="1:3" ht="15.75" x14ac:dyDescent="0.25">
      <c r="A74" s="28" t="s">
        <v>510</v>
      </c>
      <c r="B74" s="21" t="s">
        <v>5</v>
      </c>
      <c r="C74" s="191"/>
    </row>
    <row r="75" spans="1:3" ht="15.75" x14ac:dyDescent="0.25">
      <c r="A75" s="28" t="s">
        <v>511</v>
      </c>
      <c r="B75" s="21" t="s">
        <v>5</v>
      </c>
      <c r="C75" s="191"/>
    </row>
    <row r="76" spans="1:3" ht="15.75" x14ac:dyDescent="0.25">
      <c r="A76" s="28" t="s">
        <v>512</v>
      </c>
      <c r="B76" s="21" t="s">
        <v>5</v>
      </c>
      <c r="C76" s="191"/>
    </row>
    <row r="77" spans="1:3" ht="15.75" x14ac:dyDescent="0.25">
      <c r="A77" s="28" t="s">
        <v>513</v>
      </c>
      <c r="B77" s="21" t="s">
        <v>5</v>
      </c>
      <c r="C77" s="191"/>
    </row>
    <row r="78" spans="1:3" ht="15.75" x14ac:dyDescent="0.25">
      <c r="A78" s="28" t="s">
        <v>514</v>
      </c>
      <c r="B78" s="21" t="s">
        <v>5</v>
      </c>
      <c r="C78" s="191" t="s">
        <v>65</v>
      </c>
    </row>
    <row r="79" spans="1:3" ht="15.75" x14ac:dyDescent="0.25">
      <c r="A79" s="28" t="s">
        <v>515</v>
      </c>
      <c r="B79" s="21" t="s">
        <v>5</v>
      </c>
      <c r="C79" s="191"/>
    </row>
    <row r="80" spans="1:3" ht="31.5" x14ac:dyDescent="0.25">
      <c r="A80" s="28" t="s">
        <v>516</v>
      </c>
      <c r="B80" s="21" t="s">
        <v>5</v>
      </c>
      <c r="C80" s="191"/>
    </row>
    <row r="81" spans="1:3" ht="15.75" x14ac:dyDescent="0.25">
      <c r="A81" s="28" t="s">
        <v>517</v>
      </c>
      <c r="B81" s="21" t="s">
        <v>5</v>
      </c>
      <c r="C81" s="191"/>
    </row>
    <row r="82" spans="1:3" ht="15.75" x14ac:dyDescent="0.25">
      <c r="A82" s="28" t="s">
        <v>518</v>
      </c>
      <c r="B82" s="21" t="s">
        <v>5</v>
      </c>
      <c r="C82" s="191"/>
    </row>
    <row r="83" spans="1:3" ht="15.75" x14ac:dyDescent="0.25">
      <c r="A83" s="28" t="s">
        <v>519</v>
      </c>
      <c r="B83" s="21" t="s">
        <v>5</v>
      </c>
      <c r="C83" s="191"/>
    </row>
    <row r="84" spans="1:3" ht="15.75" x14ac:dyDescent="0.25">
      <c r="A84" s="28" t="s">
        <v>520</v>
      </c>
      <c r="B84" s="21" t="s">
        <v>5</v>
      </c>
      <c r="C84" s="191"/>
    </row>
    <row r="85" spans="1:3" ht="15.75" x14ac:dyDescent="0.25">
      <c r="A85" s="28" t="s">
        <v>521</v>
      </c>
      <c r="B85" s="21" t="s">
        <v>5</v>
      </c>
      <c r="C85" s="191"/>
    </row>
    <row r="86" spans="1:3" ht="34.5" x14ac:dyDescent="0.25">
      <c r="A86" s="28" t="s">
        <v>538</v>
      </c>
      <c r="B86" s="21" t="s">
        <v>5</v>
      </c>
      <c r="C86" s="191"/>
    </row>
    <row r="87" spans="1:3" ht="53.25" x14ac:dyDescent="0.25">
      <c r="A87" s="28" t="s">
        <v>539</v>
      </c>
      <c r="B87" s="21" t="s">
        <v>5</v>
      </c>
      <c r="C87" s="191"/>
    </row>
    <row r="88" spans="1:3" ht="31.5" x14ac:dyDescent="0.25">
      <c r="A88" s="28" t="s">
        <v>522</v>
      </c>
      <c r="B88" s="21" t="s">
        <v>5</v>
      </c>
      <c r="C88" s="191"/>
    </row>
    <row r="89" spans="1:3" ht="15.75" x14ac:dyDescent="0.25">
      <c r="A89" s="28" t="s">
        <v>523</v>
      </c>
      <c r="B89" s="21" t="s">
        <v>5</v>
      </c>
      <c r="C89" s="191"/>
    </row>
    <row r="90" spans="1:3" ht="15.75" x14ac:dyDescent="0.25">
      <c r="A90" s="28" t="s">
        <v>524</v>
      </c>
      <c r="B90" s="21" t="s">
        <v>5</v>
      </c>
      <c r="C90" s="191"/>
    </row>
    <row r="91" spans="1:3" ht="33.75" x14ac:dyDescent="0.25">
      <c r="A91" s="28" t="s">
        <v>540</v>
      </c>
      <c r="B91" s="21" t="s">
        <v>5</v>
      </c>
      <c r="C91" s="191"/>
    </row>
    <row r="92" spans="1:3" ht="48" thickBot="1" x14ac:dyDescent="0.3">
      <c r="A92" s="28" t="s">
        <v>525</v>
      </c>
      <c r="B92" s="21" t="s">
        <v>5</v>
      </c>
      <c r="C92" s="191"/>
    </row>
    <row r="93" spans="1:3" ht="15.75" customHeight="1" x14ac:dyDescent="0.25">
      <c r="A93" s="104" t="s">
        <v>620</v>
      </c>
      <c r="B93" s="105" t="s">
        <v>621</v>
      </c>
      <c r="C93" s="106" t="s">
        <v>622</v>
      </c>
    </row>
    <row r="94" spans="1:3" ht="16.5" thickBot="1" x14ac:dyDescent="0.3">
      <c r="A94" s="107">
        <v>1</v>
      </c>
      <c r="B94" s="176">
        <v>0</v>
      </c>
      <c r="C94" s="108">
        <f>PRODUCT(A94,B94)</f>
        <v>0</v>
      </c>
    </row>
    <row r="95" spans="1:3" ht="15.75" x14ac:dyDescent="0.25">
      <c r="A95" s="98"/>
      <c r="B95" s="99"/>
      <c r="C95" s="100"/>
    </row>
    <row r="96" spans="1:3" ht="15.75" x14ac:dyDescent="0.25">
      <c r="A96" s="101"/>
      <c r="B96" s="109"/>
      <c r="C96" s="109"/>
    </row>
    <row r="97" spans="1:3" ht="15.75" thickBot="1" x14ac:dyDescent="0.3">
      <c r="A97" s="102"/>
      <c r="B97" s="103"/>
      <c r="C97" s="103"/>
    </row>
    <row r="98" spans="1:3" ht="15.75" x14ac:dyDescent="0.25">
      <c r="A98" s="190" t="s">
        <v>526</v>
      </c>
      <c r="B98" s="21" t="s">
        <v>5</v>
      </c>
      <c r="C98" s="191"/>
    </row>
    <row r="99" spans="1:3" ht="31.5" x14ac:dyDescent="0.25">
      <c r="A99" s="28" t="s">
        <v>527</v>
      </c>
      <c r="B99" s="21" t="s">
        <v>5</v>
      </c>
      <c r="C99" s="191"/>
    </row>
    <row r="100" spans="1:3" ht="15.75" x14ac:dyDescent="0.25">
      <c r="A100" s="28" t="s">
        <v>528</v>
      </c>
      <c r="B100" s="21" t="s">
        <v>5</v>
      </c>
      <c r="C100" s="191"/>
    </row>
    <row r="101" spans="1:3" ht="15.75" x14ac:dyDescent="0.25">
      <c r="A101" s="28" t="s">
        <v>529</v>
      </c>
      <c r="B101" s="21" t="s">
        <v>5</v>
      </c>
      <c r="C101" s="191"/>
    </row>
    <row r="102" spans="1:3" ht="15.75" x14ac:dyDescent="0.25">
      <c r="A102" s="28" t="s">
        <v>530</v>
      </c>
      <c r="B102" s="21" t="s">
        <v>5</v>
      </c>
      <c r="C102" s="191"/>
    </row>
    <row r="103" spans="1:3" ht="15.75" x14ac:dyDescent="0.25">
      <c r="A103" s="28" t="s">
        <v>531</v>
      </c>
      <c r="B103" s="21" t="s">
        <v>5</v>
      </c>
      <c r="C103" s="191"/>
    </row>
    <row r="104" spans="1:3" ht="15.75" x14ac:dyDescent="0.25">
      <c r="A104" s="28" t="s">
        <v>532</v>
      </c>
      <c r="B104" s="21" t="s">
        <v>5</v>
      </c>
      <c r="C104" s="191"/>
    </row>
    <row r="105" spans="1:3" ht="47.25" x14ac:dyDescent="0.25">
      <c r="A105" s="28" t="s">
        <v>533</v>
      </c>
      <c r="B105" s="21" t="s">
        <v>5</v>
      </c>
      <c r="C105" s="191"/>
    </row>
    <row r="106" spans="1:3" ht="32.25" thickBot="1" x14ac:dyDescent="0.3">
      <c r="A106" s="80" t="s">
        <v>541</v>
      </c>
      <c r="B106" s="13" t="s">
        <v>5</v>
      </c>
      <c r="C106" s="194"/>
    </row>
    <row r="107" spans="1:3" ht="15.75" customHeight="1" x14ac:dyDescent="0.25">
      <c r="A107" s="104" t="s">
        <v>620</v>
      </c>
      <c r="B107" s="105" t="s">
        <v>621</v>
      </c>
      <c r="C107" s="106" t="s">
        <v>622</v>
      </c>
    </row>
    <row r="108" spans="1:3" ht="16.5" thickBot="1" x14ac:dyDescent="0.3">
      <c r="A108" s="107">
        <v>1</v>
      </c>
      <c r="B108" s="176">
        <v>0</v>
      </c>
      <c r="C108" s="108">
        <f>PRODUCT(A108,B108)</f>
        <v>0</v>
      </c>
    </row>
    <row r="109" spans="1:3" ht="15.75" x14ac:dyDescent="0.25">
      <c r="A109" s="98"/>
      <c r="B109" s="99"/>
      <c r="C109" s="100"/>
    </row>
    <row r="110" spans="1:3" ht="21" x14ac:dyDescent="0.25">
      <c r="A110" s="111" t="s">
        <v>623</v>
      </c>
      <c r="B110" s="131">
        <f>SUM(C24,C50,C94,C108)</f>
        <v>0</v>
      </c>
      <c r="C110" s="132"/>
    </row>
    <row r="111" spans="1:3" ht="15.75" thickBot="1" x14ac:dyDescent="0.3">
      <c r="A111" s="102"/>
      <c r="B111" s="103"/>
      <c r="C111" s="103"/>
    </row>
  </sheetData>
  <sheetProtection algorithmName="SHA-512" hashValue="hcHzhxS2UZ8qtptX6ExWqW7PoKHVBXLIAjkJ+AMQ5iPIcaZyPBxavuCsEbnGExo5zSZm/phXfpXlNGBvewQzfw==" saltValue="X11GWfkOxnx38Bzl5KOYBg==" spinCount="100000" sheet="1" objects="1" scenarios="1"/>
  <mergeCells count="11">
    <mergeCell ref="B110:C110"/>
    <mergeCell ref="A1:C1"/>
    <mergeCell ref="A2:C2"/>
    <mergeCell ref="A3:C3"/>
    <mergeCell ref="A4:C4"/>
    <mergeCell ref="A5:C5"/>
    <mergeCell ref="A28:C28"/>
    <mergeCell ref="A47:A48"/>
    <mergeCell ref="C47:C48"/>
    <mergeCell ref="B57:B60"/>
    <mergeCell ref="C57:C60"/>
  </mergeCells>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opLeftCell="A22" zoomScaleNormal="100" workbookViewId="0">
      <selection activeCell="B45" sqref="B45:C45"/>
    </sheetView>
  </sheetViews>
  <sheetFormatPr defaultRowHeight="15" x14ac:dyDescent="0.25"/>
  <cols>
    <col min="1" max="1" width="73" customWidth="1"/>
    <col min="2" max="3" width="18.140625" customWidth="1"/>
  </cols>
  <sheetData>
    <row r="1" spans="1:3" ht="15.75" x14ac:dyDescent="0.25">
      <c r="A1" s="137" t="s">
        <v>558</v>
      </c>
      <c r="B1" s="138"/>
      <c r="C1" s="139"/>
    </row>
    <row r="2" spans="1:3" ht="15.75" x14ac:dyDescent="0.25">
      <c r="A2" s="140" t="s">
        <v>559</v>
      </c>
      <c r="B2" s="141"/>
      <c r="C2" s="142"/>
    </row>
    <row r="3" spans="1:3" ht="15.75" x14ac:dyDescent="0.25">
      <c r="A3" s="125" t="s">
        <v>63</v>
      </c>
      <c r="B3" s="126"/>
      <c r="C3" s="127"/>
    </row>
    <row r="4" spans="1:3" ht="15.75" x14ac:dyDescent="0.25">
      <c r="A4" s="210" t="s">
        <v>0</v>
      </c>
      <c r="B4" s="211"/>
      <c r="C4" s="212"/>
    </row>
    <row r="5" spans="1:3" ht="16.5" thickBot="1" x14ac:dyDescent="0.3">
      <c r="A5" s="213" t="s">
        <v>1</v>
      </c>
      <c r="B5" s="214"/>
      <c r="C5" s="215"/>
    </row>
    <row r="6" spans="1:3" ht="47.25" x14ac:dyDescent="0.25">
      <c r="A6" s="20" t="s">
        <v>2</v>
      </c>
      <c r="B6" s="7" t="s">
        <v>3</v>
      </c>
      <c r="C6" s="8" t="s">
        <v>4</v>
      </c>
    </row>
    <row r="7" spans="1:3" ht="15.75" x14ac:dyDescent="0.25">
      <c r="A7" s="148" t="s">
        <v>543</v>
      </c>
      <c r="B7" s="149"/>
      <c r="C7" s="150"/>
    </row>
    <row r="8" spans="1:3" ht="15.75" x14ac:dyDescent="0.25">
      <c r="A8" s="28" t="s">
        <v>544</v>
      </c>
      <c r="B8" s="21" t="s">
        <v>5</v>
      </c>
      <c r="C8" s="191" t="s">
        <v>65</v>
      </c>
    </row>
    <row r="9" spans="1:3" ht="15.75" x14ac:dyDescent="0.25">
      <c r="A9" s="28" t="s">
        <v>545</v>
      </c>
      <c r="B9" s="21" t="s">
        <v>5</v>
      </c>
      <c r="C9" s="191"/>
    </row>
    <row r="10" spans="1:3" ht="15.75" x14ac:dyDescent="0.25">
      <c r="A10" s="28" t="s">
        <v>546</v>
      </c>
      <c r="B10" s="21" t="s">
        <v>5</v>
      </c>
      <c r="C10" s="191"/>
    </row>
    <row r="11" spans="1:3" ht="18" x14ac:dyDescent="0.25">
      <c r="A11" s="28" t="s">
        <v>560</v>
      </c>
      <c r="B11" s="21" t="s">
        <v>5</v>
      </c>
      <c r="C11" s="191" t="s">
        <v>65</v>
      </c>
    </row>
    <row r="12" spans="1:3" ht="15.75" x14ac:dyDescent="0.25">
      <c r="A12" s="28" t="s">
        <v>547</v>
      </c>
      <c r="B12" s="21" t="s">
        <v>5</v>
      </c>
      <c r="C12" s="191" t="s">
        <v>65</v>
      </c>
    </row>
    <row r="13" spans="1:3" ht="15.75" x14ac:dyDescent="0.25">
      <c r="A13" s="28" t="s">
        <v>548</v>
      </c>
      <c r="B13" s="21" t="s">
        <v>5</v>
      </c>
      <c r="C13" s="191" t="s">
        <v>65</v>
      </c>
    </row>
    <row r="14" spans="1:3" ht="15.75" x14ac:dyDescent="0.25">
      <c r="A14" s="28" t="s">
        <v>549</v>
      </c>
      <c r="B14" s="21" t="s">
        <v>5</v>
      </c>
      <c r="C14" s="191" t="s">
        <v>65</v>
      </c>
    </row>
    <row r="15" spans="1:3" ht="15.75" x14ac:dyDescent="0.25">
      <c r="A15" s="28" t="s">
        <v>550</v>
      </c>
      <c r="B15" s="21" t="s">
        <v>5</v>
      </c>
      <c r="C15" s="191" t="s">
        <v>65</v>
      </c>
    </row>
    <row r="16" spans="1:3" ht="15.75" x14ac:dyDescent="0.25">
      <c r="A16" s="28" t="s">
        <v>551</v>
      </c>
      <c r="B16" s="21" t="s">
        <v>5</v>
      </c>
      <c r="C16" s="191"/>
    </row>
    <row r="17" spans="1:3" ht="15.75" x14ac:dyDescent="0.25">
      <c r="A17" s="28" t="s">
        <v>552</v>
      </c>
      <c r="B17" s="21" t="s">
        <v>5</v>
      </c>
      <c r="C17" s="191"/>
    </row>
    <row r="18" spans="1:3" ht="16.5" thickBot="1" x14ac:dyDescent="0.3">
      <c r="A18" s="29" t="s">
        <v>553</v>
      </c>
      <c r="B18" s="81" t="s">
        <v>5</v>
      </c>
      <c r="C18" s="195"/>
    </row>
    <row r="19" spans="1:3" ht="31.5" x14ac:dyDescent="0.25">
      <c r="A19" s="104" t="s">
        <v>620</v>
      </c>
      <c r="B19" s="105" t="s">
        <v>621</v>
      </c>
      <c r="C19" s="106" t="s">
        <v>622</v>
      </c>
    </row>
    <row r="20" spans="1:3" ht="16.5" thickBot="1" x14ac:dyDescent="0.3">
      <c r="A20" s="107">
        <v>3</v>
      </c>
      <c r="B20" s="176">
        <v>0</v>
      </c>
      <c r="C20" s="108">
        <f>PRODUCT(A20,B20)</f>
        <v>0</v>
      </c>
    </row>
    <row r="21" spans="1:3" ht="15.75" x14ac:dyDescent="0.25">
      <c r="A21" s="98"/>
      <c r="B21" s="99"/>
      <c r="C21" s="100"/>
    </row>
    <row r="22" spans="1:3" ht="15.75" x14ac:dyDescent="0.25">
      <c r="A22" s="101"/>
      <c r="B22" s="109"/>
      <c r="C22" s="109"/>
    </row>
    <row r="23" spans="1:3" ht="15.75" thickBot="1" x14ac:dyDescent="0.3">
      <c r="A23" s="102"/>
      <c r="B23" s="103"/>
      <c r="C23" s="103"/>
    </row>
    <row r="24" spans="1:3" ht="15.75" x14ac:dyDescent="0.25">
      <c r="A24" s="140" t="s">
        <v>561</v>
      </c>
      <c r="B24" s="141"/>
      <c r="C24" s="142"/>
    </row>
    <row r="25" spans="1:3" ht="15.75" x14ac:dyDescent="0.25">
      <c r="A25" s="140" t="s">
        <v>562</v>
      </c>
      <c r="B25" s="141"/>
      <c r="C25" s="142"/>
    </row>
    <row r="26" spans="1:3" ht="15.75" x14ac:dyDescent="0.25">
      <c r="A26" s="125" t="s">
        <v>63</v>
      </c>
      <c r="B26" s="126"/>
      <c r="C26" s="127"/>
    </row>
    <row r="27" spans="1:3" ht="15.75" x14ac:dyDescent="0.25">
      <c r="A27" s="210" t="s">
        <v>0</v>
      </c>
      <c r="B27" s="211"/>
      <c r="C27" s="212"/>
    </row>
    <row r="28" spans="1:3" ht="16.5" thickBot="1" x14ac:dyDescent="0.3">
      <c r="A28" s="213" t="s">
        <v>1</v>
      </c>
      <c r="B28" s="214"/>
      <c r="C28" s="215"/>
    </row>
    <row r="29" spans="1:3" ht="47.25" x14ac:dyDescent="0.25">
      <c r="A29" s="20" t="s">
        <v>2</v>
      </c>
      <c r="B29" s="7" t="s">
        <v>3</v>
      </c>
      <c r="C29" s="8" t="s">
        <v>4</v>
      </c>
    </row>
    <row r="30" spans="1:3" ht="15.75" x14ac:dyDescent="0.25">
      <c r="A30" s="151" t="s">
        <v>564</v>
      </c>
      <c r="B30" s="152"/>
      <c r="C30" s="153"/>
    </row>
    <row r="31" spans="1:3" ht="15.75" x14ac:dyDescent="0.25">
      <c r="A31" s="28" t="s">
        <v>554</v>
      </c>
      <c r="B31" s="21" t="s">
        <v>5</v>
      </c>
      <c r="C31" s="191"/>
    </row>
    <row r="32" spans="1:3" ht="15.75" x14ac:dyDescent="0.25">
      <c r="A32" s="28" t="s">
        <v>555</v>
      </c>
      <c r="B32" s="21" t="s">
        <v>556</v>
      </c>
      <c r="C32" s="191"/>
    </row>
    <row r="33" spans="1:3" ht="15.75" x14ac:dyDescent="0.25">
      <c r="A33" s="28" t="s">
        <v>546</v>
      </c>
      <c r="B33" s="21" t="s">
        <v>5</v>
      </c>
      <c r="C33" s="191"/>
    </row>
    <row r="34" spans="1:3" ht="18" x14ac:dyDescent="0.25">
      <c r="A34" s="28" t="s">
        <v>563</v>
      </c>
      <c r="B34" s="21" t="s">
        <v>556</v>
      </c>
      <c r="C34" s="191" t="s">
        <v>65</v>
      </c>
    </row>
    <row r="35" spans="1:3" ht="15.75" x14ac:dyDescent="0.25">
      <c r="A35" s="28" t="s">
        <v>547</v>
      </c>
      <c r="B35" s="21" t="s">
        <v>5</v>
      </c>
      <c r="C35" s="191"/>
    </row>
    <row r="36" spans="1:3" ht="15.75" x14ac:dyDescent="0.25">
      <c r="A36" s="28" t="s">
        <v>548</v>
      </c>
      <c r="B36" s="21" t="s">
        <v>5</v>
      </c>
      <c r="C36" s="191"/>
    </row>
    <row r="37" spans="1:3" ht="15.75" x14ac:dyDescent="0.25">
      <c r="A37" s="28" t="s">
        <v>557</v>
      </c>
      <c r="B37" s="21" t="s">
        <v>5</v>
      </c>
      <c r="C37" s="191"/>
    </row>
    <row r="38" spans="1:3" ht="15.75" x14ac:dyDescent="0.25">
      <c r="A38" s="28" t="s">
        <v>550</v>
      </c>
      <c r="B38" s="21" t="s">
        <v>5</v>
      </c>
      <c r="C38" s="191"/>
    </row>
    <row r="39" spans="1:3" ht="15.75" x14ac:dyDescent="0.25">
      <c r="A39" s="28" t="s">
        <v>551</v>
      </c>
      <c r="B39" s="21" t="s">
        <v>5</v>
      </c>
      <c r="C39" s="191"/>
    </row>
    <row r="40" spans="1:3" ht="15.75" x14ac:dyDescent="0.25">
      <c r="A40" s="28" t="s">
        <v>552</v>
      </c>
      <c r="B40" s="21" t="s">
        <v>5</v>
      </c>
      <c r="C40" s="191"/>
    </row>
    <row r="41" spans="1:3" ht="16.5" thickBot="1" x14ac:dyDescent="0.3">
      <c r="A41" s="36" t="s">
        <v>553</v>
      </c>
      <c r="B41" s="13" t="s">
        <v>5</v>
      </c>
      <c r="C41" s="194"/>
    </row>
    <row r="42" spans="1:3" ht="31.5" x14ac:dyDescent="0.25">
      <c r="A42" s="104" t="s">
        <v>620</v>
      </c>
      <c r="B42" s="105" t="s">
        <v>621</v>
      </c>
      <c r="C42" s="106" t="s">
        <v>622</v>
      </c>
    </row>
    <row r="43" spans="1:3" ht="16.5" thickBot="1" x14ac:dyDescent="0.3">
      <c r="A43" s="107">
        <v>1</v>
      </c>
      <c r="B43" s="176">
        <v>0</v>
      </c>
      <c r="C43" s="108">
        <f>PRODUCT(A43,B43)</f>
        <v>0</v>
      </c>
    </row>
    <row r="44" spans="1:3" ht="15.75" x14ac:dyDescent="0.25">
      <c r="A44" s="98"/>
      <c r="B44" s="99"/>
      <c r="C44" s="100"/>
    </row>
    <row r="45" spans="1:3" ht="21" x14ac:dyDescent="0.25">
      <c r="A45" s="111" t="s">
        <v>623</v>
      </c>
      <c r="B45" s="131">
        <f>SUM(C20,C43)</f>
        <v>0</v>
      </c>
      <c r="C45" s="132"/>
    </row>
    <row r="46" spans="1:3" ht="15.75" thickBot="1" x14ac:dyDescent="0.3">
      <c r="A46" s="102"/>
      <c r="B46" s="103"/>
      <c r="C46" s="103"/>
    </row>
  </sheetData>
  <sheetProtection algorithmName="SHA-512" hashValue="op4wTF1rK/xJTA/tOxJIuAWS7Ot9q9veTB+YaHehRduHkZzhus2bgXB6cWvE0z1woeConLvA6buV98ML4FnCtA==" saltValue="KZS6ukvYDPlrN9WwnwxeWw==" spinCount="100000" sheet="1" objects="1" scenarios="1"/>
  <mergeCells count="13">
    <mergeCell ref="A1:C1"/>
    <mergeCell ref="A2:C2"/>
    <mergeCell ref="A3:C3"/>
    <mergeCell ref="A4:C4"/>
    <mergeCell ref="A5:C5"/>
    <mergeCell ref="B45:C45"/>
    <mergeCell ref="A27:C27"/>
    <mergeCell ref="A28:C28"/>
    <mergeCell ref="A7:C7"/>
    <mergeCell ref="A30:C30"/>
    <mergeCell ref="A24:C24"/>
    <mergeCell ref="A25:C25"/>
    <mergeCell ref="A26:C26"/>
  </mergeCells>
  <pageMargins left="0.7" right="0.7" top="0.75" bottom="0.75" header="0.3" footer="0.3"/>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3"/>
  <sheetViews>
    <sheetView topLeftCell="A76" zoomScaleNormal="100" workbookViewId="0">
      <selection activeCell="B102" sqref="B102:C102"/>
    </sheetView>
  </sheetViews>
  <sheetFormatPr defaultRowHeight="15.75" x14ac:dyDescent="0.25"/>
  <cols>
    <col min="1" max="1" width="138.5703125" style="4" bestFit="1" customWidth="1"/>
    <col min="2" max="3" width="18.140625" style="2" customWidth="1"/>
  </cols>
  <sheetData>
    <row r="1" spans="1:3" x14ac:dyDescent="0.25">
      <c r="A1" s="154" t="s">
        <v>105</v>
      </c>
      <c r="B1" s="155"/>
      <c r="C1" s="156"/>
    </row>
    <row r="2" spans="1:3" x14ac:dyDescent="0.25">
      <c r="A2" s="140" t="s">
        <v>106</v>
      </c>
      <c r="B2" s="141"/>
      <c r="C2" s="142"/>
    </row>
    <row r="3" spans="1:3" x14ac:dyDescent="0.25">
      <c r="A3" s="125" t="s">
        <v>63</v>
      </c>
      <c r="B3" s="126"/>
      <c r="C3" s="127"/>
    </row>
    <row r="4" spans="1:3" x14ac:dyDescent="0.25">
      <c r="A4" s="210" t="s">
        <v>0</v>
      </c>
      <c r="B4" s="211"/>
      <c r="C4" s="212"/>
    </row>
    <row r="5" spans="1:3" ht="16.5" thickBot="1" x14ac:dyDescent="0.3">
      <c r="A5" s="213" t="s">
        <v>1</v>
      </c>
      <c r="B5" s="214"/>
      <c r="C5" s="215"/>
    </row>
    <row r="6" spans="1:3" ht="47.25" x14ac:dyDescent="0.25">
      <c r="A6" s="20" t="s">
        <v>2</v>
      </c>
      <c r="B6" s="7" t="s">
        <v>3</v>
      </c>
      <c r="C6" s="8" t="s">
        <v>4</v>
      </c>
    </row>
    <row r="7" spans="1:3" x14ac:dyDescent="0.25">
      <c r="A7" s="19" t="s">
        <v>64</v>
      </c>
      <c r="B7" s="9" t="s">
        <v>5</v>
      </c>
      <c r="C7" s="196" t="s">
        <v>65</v>
      </c>
    </row>
    <row r="8" spans="1:3" x14ac:dyDescent="0.25">
      <c r="A8" s="10" t="s">
        <v>66</v>
      </c>
      <c r="B8" s="9" t="s">
        <v>5</v>
      </c>
      <c r="C8" s="196" t="s">
        <v>65</v>
      </c>
    </row>
    <row r="9" spans="1:3" x14ac:dyDescent="0.25">
      <c r="A9" s="10" t="s">
        <v>67</v>
      </c>
      <c r="B9" s="9" t="s">
        <v>5</v>
      </c>
      <c r="C9" s="196" t="s">
        <v>65</v>
      </c>
    </row>
    <row r="10" spans="1:3" x14ac:dyDescent="0.25">
      <c r="A10" s="10" t="s">
        <v>68</v>
      </c>
      <c r="B10" s="9" t="s">
        <v>5</v>
      </c>
      <c r="C10" s="196" t="s">
        <v>65</v>
      </c>
    </row>
    <row r="11" spans="1:3" x14ac:dyDescent="0.25">
      <c r="A11" s="10" t="s">
        <v>69</v>
      </c>
      <c r="B11" s="9" t="s">
        <v>5</v>
      </c>
      <c r="C11" s="196" t="s">
        <v>65</v>
      </c>
    </row>
    <row r="12" spans="1:3" x14ac:dyDescent="0.25">
      <c r="A12" s="10" t="s">
        <v>70</v>
      </c>
      <c r="B12" s="9" t="s">
        <v>5</v>
      </c>
      <c r="C12" s="196" t="s">
        <v>65</v>
      </c>
    </row>
    <row r="13" spans="1:3" x14ac:dyDescent="0.25">
      <c r="A13" s="10" t="s">
        <v>71</v>
      </c>
      <c r="B13" s="9" t="s">
        <v>5</v>
      </c>
      <c r="C13" s="196" t="s">
        <v>65</v>
      </c>
    </row>
    <row r="14" spans="1:3" x14ac:dyDescent="0.25">
      <c r="A14" s="10" t="s">
        <v>72</v>
      </c>
      <c r="B14" s="9" t="s">
        <v>5</v>
      </c>
      <c r="C14" s="196" t="s">
        <v>65</v>
      </c>
    </row>
    <row r="15" spans="1:3" x14ac:dyDescent="0.25">
      <c r="A15" s="10" t="s">
        <v>73</v>
      </c>
      <c r="B15" s="9" t="s">
        <v>5</v>
      </c>
      <c r="C15" s="196"/>
    </row>
    <row r="16" spans="1:3" x14ac:dyDescent="0.25">
      <c r="A16" s="10" t="s">
        <v>74</v>
      </c>
      <c r="B16" s="9" t="s">
        <v>5</v>
      </c>
      <c r="C16" s="196"/>
    </row>
    <row r="17" spans="1:3" x14ac:dyDescent="0.25">
      <c r="A17" s="10" t="s">
        <v>75</v>
      </c>
      <c r="B17" s="9" t="s">
        <v>5</v>
      </c>
      <c r="C17" s="196"/>
    </row>
    <row r="18" spans="1:3" x14ac:dyDescent="0.25">
      <c r="A18" s="10" t="s">
        <v>76</v>
      </c>
      <c r="B18" s="9" t="s">
        <v>5</v>
      </c>
      <c r="C18" s="196"/>
    </row>
    <row r="19" spans="1:3" x14ac:dyDescent="0.25">
      <c r="A19" s="10" t="s">
        <v>77</v>
      </c>
      <c r="B19" s="9" t="s">
        <v>5</v>
      </c>
      <c r="C19" s="196"/>
    </row>
    <row r="20" spans="1:3" x14ac:dyDescent="0.25">
      <c r="A20" s="10" t="s">
        <v>78</v>
      </c>
      <c r="B20" s="9" t="s">
        <v>5</v>
      </c>
      <c r="C20" s="196"/>
    </row>
    <row r="21" spans="1:3" x14ac:dyDescent="0.25">
      <c r="A21" s="10" t="s">
        <v>79</v>
      </c>
      <c r="B21" s="9" t="s">
        <v>5</v>
      </c>
      <c r="C21" s="196"/>
    </row>
    <row r="22" spans="1:3" x14ac:dyDescent="0.25">
      <c r="A22" s="10" t="s">
        <v>80</v>
      </c>
      <c r="B22" s="9" t="s">
        <v>5</v>
      </c>
      <c r="C22" s="196"/>
    </row>
    <row r="23" spans="1:3" x14ac:dyDescent="0.25">
      <c r="A23" s="10" t="s">
        <v>81</v>
      </c>
      <c r="B23" s="9" t="s">
        <v>5</v>
      </c>
      <c r="C23" s="196"/>
    </row>
    <row r="24" spans="1:3" x14ac:dyDescent="0.25">
      <c r="A24" s="10" t="s">
        <v>82</v>
      </c>
      <c r="B24" s="9" t="s">
        <v>5</v>
      </c>
      <c r="C24" s="196"/>
    </row>
    <row r="25" spans="1:3" x14ac:dyDescent="0.25">
      <c r="A25" s="19" t="s">
        <v>83</v>
      </c>
      <c r="B25" s="9" t="s">
        <v>5</v>
      </c>
      <c r="C25" s="196"/>
    </row>
    <row r="26" spans="1:3" ht="31.5" x14ac:dyDescent="0.25">
      <c r="A26" s="10" t="s">
        <v>84</v>
      </c>
      <c r="B26" s="9" t="s">
        <v>5</v>
      </c>
      <c r="C26" s="196"/>
    </row>
    <row r="27" spans="1:3" x14ac:dyDescent="0.25">
      <c r="A27" s="10" t="s">
        <v>85</v>
      </c>
      <c r="B27" s="9" t="s">
        <v>5</v>
      </c>
      <c r="C27" s="196"/>
    </row>
    <row r="28" spans="1:3" ht="15" x14ac:dyDescent="0.25">
      <c r="A28" s="157" t="s">
        <v>104</v>
      </c>
      <c r="B28" s="147" t="s">
        <v>5</v>
      </c>
      <c r="C28" s="197"/>
    </row>
    <row r="29" spans="1:3" ht="15" x14ac:dyDescent="0.25">
      <c r="A29" s="158"/>
      <c r="B29" s="147"/>
      <c r="C29" s="197"/>
    </row>
    <row r="30" spans="1:3" x14ac:dyDescent="0.25">
      <c r="A30" s="10" t="s">
        <v>86</v>
      </c>
      <c r="B30" s="9" t="s">
        <v>5</v>
      </c>
      <c r="C30" s="196"/>
    </row>
    <row r="31" spans="1:3" x14ac:dyDescent="0.25">
      <c r="A31" s="10" t="s">
        <v>87</v>
      </c>
      <c r="B31" s="9" t="s">
        <v>5</v>
      </c>
      <c r="C31" s="196"/>
    </row>
    <row r="32" spans="1:3" x14ac:dyDescent="0.25">
      <c r="A32" s="10" t="s">
        <v>88</v>
      </c>
      <c r="B32" s="9" t="s">
        <v>5</v>
      </c>
      <c r="C32" s="196"/>
    </row>
    <row r="33" spans="1:3" x14ac:dyDescent="0.25">
      <c r="A33" s="10" t="s">
        <v>89</v>
      </c>
      <c r="B33" s="9" t="s">
        <v>5</v>
      </c>
      <c r="C33" s="196"/>
    </row>
    <row r="34" spans="1:3" x14ac:dyDescent="0.25">
      <c r="A34" s="10" t="s">
        <v>90</v>
      </c>
      <c r="B34" s="9" t="s">
        <v>5</v>
      </c>
      <c r="C34" s="196"/>
    </row>
    <row r="35" spans="1:3" x14ac:dyDescent="0.25">
      <c r="A35" s="10" t="s">
        <v>91</v>
      </c>
      <c r="B35" s="9" t="s">
        <v>5</v>
      </c>
      <c r="C35" s="196"/>
    </row>
    <row r="36" spans="1:3" x14ac:dyDescent="0.25">
      <c r="A36" s="10" t="s">
        <v>92</v>
      </c>
      <c r="B36" s="9" t="s">
        <v>5</v>
      </c>
      <c r="C36" s="196"/>
    </row>
    <row r="37" spans="1:3" x14ac:dyDescent="0.25">
      <c r="A37" s="10" t="s">
        <v>93</v>
      </c>
      <c r="B37" s="9" t="s">
        <v>5</v>
      </c>
      <c r="C37" s="196"/>
    </row>
    <row r="38" spans="1:3" x14ac:dyDescent="0.25">
      <c r="A38" s="10" t="s">
        <v>94</v>
      </c>
      <c r="B38" s="9" t="s">
        <v>5</v>
      </c>
      <c r="C38" s="196"/>
    </row>
    <row r="39" spans="1:3" x14ac:dyDescent="0.25">
      <c r="A39" s="10" t="s">
        <v>95</v>
      </c>
      <c r="B39" s="9" t="s">
        <v>5</v>
      </c>
      <c r="C39" s="196"/>
    </row>
    <row r="40" spans="1:3" x14ac:dyDescent="0.25">
      <c r="A40" s="10" t="s">
        <v>96</v>
      </c>
      <c r="B40" s="9" t="s">
        <v>5</v>
      </c>
      <c r="C40" s="196"/>
    </row>
    <row r="41" spans="1:3" x14ac:dyDescent="0.25">
      <c r="A41" s="10" t="s">
        <v>97</v>
      </c>
      <c r="B41" s="9" t="s">
        <v>5</v>
      </c>
      <c r="C41" s="196"/>
    </row>
    <row r="42" spans="1:3" x14ac:dyDescent="0.25">
      <c r="A42" s="10" t="s">
        <v>98</v>
      </c>
      <c r="B42" s="21" t="s">
        <v>5</v>
      </c>
      <c r="C42" s="196"/>
    </row>
    <row r="43" spans="1:3" ht="16.5" thickBot="1" x14ac:dyDescent="0.3">
      <c r="A43" s="12" t="s">
        <v>99</v>
      </c>
      <c r="B43" s="13" t="s">
        <v>5</v>
      </c>
      <c r="C43" s="198"/>
    </row>
    <row r="44" spans="1:3" ht="31.5" x14ac:dyDescent="0.25">
      <c r="A44" s="104" t="s">
        <v>620</v>
      </c>
      <c r="B44" s="105" t="s">
        <v>621</v>
      </c>
      <c r="C44" s="106" t="s">
        <v>622</v>
      </c>
    </row>
    <row r="45" spans="1:3" ht="16.5" thickBot="1" x14ac:dyDescent="0.3">
      <c r="A45" s="107">
        <v>1</v>
      </c>
      <c r="B45" s="176">
        <v>0</v>
      </c>
      <c r="C45" s="108">
        <f>PRODUCT(A45,B45)</f>
        <v>0</v>
      </c>
    </row>
    <row r="46" spans="1:3" x14ac:dyDescent="0.25">
      <c r="A46" s="98"/>
      <c r="B46" s="99"/>
      <c r="C46" s="100"/>
    </row>
    <row r="47" spans="1:3" x14ac:dyDescent="0.25">
      <c r="A47" s="101"/>
      <c r="B47" s="109"/>
      <c r="C47" s="109"/>
    </row>
    <row r="48" spans="1:3" thickBot="1" x14ac:dyDescent="0.3">
      <c r="A48" s="102"/>
      <c r="B48" s="103"/>
      <c r="C48" s="103"/>
    </row>
    <row r="49" spans="1:3" x14ac:dyDescent="0.25">
      <c r="A49" s="137" t="s">
        <v>107</v>
      </c>
      <c r="B49" s="138"/>
      <c r="C49" s="139"/>
    </row>
    <row r="50" spans="1:3" x14ac:dyDescent="0.25">
      <c r="A50" s="140" t="s">
        <v>106</v>
      </c>
      <c r="B50" s="141"/>
      <c r="C50" s="142"/>
    </row>
    <row r="51" spans="1:3" x14ac:dyDescent="0.25">
      <c r="A51" s="125" t="s">
        <v>63</v>
      </c>
      <c r="B51" s="126"/>
      <c r="C51" s="127"/>
    </row>
    <row r="52" spans="1:3" x14ac:dyDescent="0.25">
      <c r="A52" s="210" t="s">
        <v>0</v>
      </c>
      <c r="B52" s="211"/>
      <c r="C52" s="212"/>
    </row>
    <row r="53" spans="1:3" ht="16.5" thickBot="1" x14ac:dyDescent="0.3">
      <c r="A53" s="213" t="s">
        <v>1</v>
      </c>
      <c r="B53" s="214"/>
      <c r="C53" s="215"/>
    </row>
    <row r="54" spans="1:3" ht="47.25" x14ac:dyDescent="0.25">
      <c r="A54" s="20" t="s">
        <v>2</v>
      </c>
      <c r="B54" s="7" t="s">
        <v>3</v>
      </c>
      <c r="C54" s="8" t="s">
        <v>4</v>
      </c>
    </row>
    <row r="55" spans="1:3" x14ac:dyDescent="0.25">
      <c r="A55" s="19" t="s">
        <v>64</v>
      </c>
      <c r="B55" s="9" t="s">
        <v>5</v>
      </c>
      <c r="C55" s="196" t="s">
        <v>65</v>
      </c>
    </row>
    <row r="56" spans="1:3" x14ac:dyDescent="0.25">
      <c r="A56" s="10" t="s">
        <v>100</v>
      </c>
      <c r="B56" s="9" t="s">
        <v>5</v>
      </c>
      <c r="C56" s="196" t="s">
        <v>65</v>
      </c>
    </row>
    <row r="57" spans="1:3" x14ac:dyDescent="0.25">
      <c r="A57" s="10" t="s">
        <v>67</v>
      </c>
      <c r="B57" s="9" t="s">
        <v>5</v>
      </c>
      <c r="C57" s="196" t="s">
        <v>65</v>
      </c>
    </row>
    <row r="58" spans="1:3" x14ac:dyDescent="0.25">
      <c r="A58" s="10" t="s">
        <v>68</v>
      </c>
      <c r="B58" s="9" t="s">
        <v>5</v>
      </c>
      <c r="C58" s="196" t="s">
        <v>65</v>
      </c>
    </row>
    <row r="59" spans="1:3" x14ac:dyDescent="0.25">
      <c r="A59" s="10" t="s">
        <v>69</v>
      </c>
      <c r="B59" s="9" t="s">
        <v>5</v>
      </c>
      <c r="C59" s="196" t="s">
        <v>65</v>
      </c>
    </row>
    <row r="60" spans="1:3" x14ac:dyDescent="0.25">
      <c r="A60" s="10" t="s">
        <v>70</v>
      </c>
      <c r="B60" s="9" t="s">
        <v>5</v>
      </c>
      <c r="C60" s="196" t="s">
        <v>65</v>
      </c>
    </row>
    <row r="61" spans="1:3" x14ac:dyDescent="0.25">
      <c r="A61" s="10" t="s">
        <v>71</v>
      </c>
      <c r="B61" s="9" t="s">
        <v>5</v>
      </c>
      <c r="C61" s="196" t="s">
        <v>65</v>
      </c>
    </row>
    <row r="62" spans="1:3" x14ac:dyDescent="0.25">
      <c r="A62" s="10" t="s">
        <v>72</v>
      </c>
      <c r="B62" s="9" t="s">
        <v>5</v>
      </c>
      <c r="C62" s="196"/>
    </row>
    <row r="63" spans="1:3" x14ac:dyDescent="0.25">
      <c r="A63" s="10" t="s">
        <v>73</v>
      </c>
      <c r="B63" s="9" t="s">
        <v>5</v>
      </c>
      <c r="C63" s="196"/>
    </row>
    <row r="64" spans="1:3" x14ac:dyDescent="0.25">
      <c r="A64" s="10" t="s">
        <v>74</v>
      </c>
      <c r="B64" s="9" t="s">
        <v>5</v>
      </c>
      <c r="C64" s="196"/>
    </row>
    <row r="65" spans="1:3" x14ac:dyDescent="0.25">
      <c r="A65" s="10" t="s">
        <v>76</v>
      </c>
      <c r="B65" s="9" t="s">
        <v>5</v>
      </c>
      <c r="C65" s="196"/>
    </row>
    <row r="66" spans="1:3" x14ac:dyDescent="0.25">
      <c r="A66" s="10" t="s">
        <v>77</v>
      </c>
      <c r="B66" s="9" t="s">
        <v>5</v>
      </c>
      <c r="C66" s="196"/>
    </row>
    <row r="67" spans="1:3" x14ac:dyDescent="0.25">
      <c r="A67" s="10" t="s">
        <v>78</v>
      </c>
      <c r="B67" s="9" t="s">
        <v>5</v>
      </c>
      <c r="C67" s="196"/>
    </row>
    <row r="68" spans="1:3" x14ac:dyDescent="0.25">
      <c r="A68" s="10" t="s">
        <v>79</v>
      </c>
      <c r="B68" s="9" t="s">
        <v>5</v>
      </c>
      <c r="C68" s="196"/>
    </row>
    <row r="69" spans="1:3" x14ac:dyDescent="0.25">
      <c r="A69" s="10" t="s">
        <v>80</v>
      </c>
      <c r="B69" s="9" t="s">
        <v>5</v>
      </c>
      <c r="C69" s="196"/>
    </row>
    <row r="70" spans="1:3" x14ac:dyDescent="0.25">
      <c r="A70" s="10" t="s">
        <v>81</v>
      </c>
      <c r="B70" s="9" t="s">
        <v>5</v>
      </c>
      <c r="C70" s="196"/>
    </row>
    <row r="71" spans="1:3" ht="16.5" thickBot="1" x14ac:dyDescent="0.3">
      <c r="A71" s="12" t="s">
        <v>82</v>
      </c>
      <c r="B71" s="13" t="s">
        <v>5</v>
      </c>
      <c r="C71" s="198"/>
    </row>
    <row r="72" spans="1:3" ht="31.5" x14ac:dyDescent="0.25">
      <c r="A72" s="104" t="s">
        <v>620</v>
      </c>
      <c r="B72" s="105" t="s">
        <v>621</v>
      </c>
      <c r="C72" s="106" t="s">
        <v>622</v>
      </c>
    </row>
    <row r="73" spans="1:3" ht="16.5" thickBot="1" x14ac:dyDescent="0.3">
      <c r="A73" s="107">
        <v>1</v>
      </c>
      <c r="B73" s="176">
        <v>0</v>
      </c>
      <c r="C73" s="108">
        <f>PRODUCT(A73,B73)</f>
        <v>0</v>
      </c>
    </row>
    <row r="74" spans="1:3" x14ac:dyDescent="0.25">
      <c r="A74" s="98"/>
      <c r="B74" s="99"/>
      <c r="C74" s="100"/>
    </row>
    <row r="75" spans="1:3" x14ac:dyDescent="0.25">
      <c r="A75" s="101"/>
      <c r="B75" s="109"/>
      <c r="C75" s="109"/>
    </row>
    <row r="76" spans="1:3" thickBot="1" x14ac:dyDescent="0.3">
      <c r="A76" s="102"/>
      <c r="B76" s="103"/>
      <c r="C76" s="103"/>
    </row>
    <row r="77" spans="1:3" x14ac:dyDescent="0.25">
      <c r="A77" s="137" t="s">
        <v>108</v>
      </c>
      <c r="B77" s="138"/>
      <c r="C77" s="139"/>
    </row>
    <row r="78" spans="1:3" x14ac:dyDescent="0.25">
      <c r="A78" s="140" t="s">
        <v>106</v>
      </c>
      <c r="B78" s="141"/>
      <c r="C78" s="142"/>
    </row>
    <row r="79" spans="1:3" x14ac:dyDescent="0.25">
      <c r="A79" s="125" t="s">
        <v>63</v>
      </c>
      <c r="B79" s="126"/>
      <c r="C79" s="127"/>
    </row>
    <row r="80" spans="1:3" x14ac:dyDescent="0.25">
      <c r="A80" s="210" t="s">
        <v>0</v>
      </c>
      <c r="B80" s="211"/>
      <c r="C80" s="212"/>
    </row>
    <row r="81" spans="1:3" ht="16.5" thickBot="1" x14ac:dyDescent="0.3">
      <c r="A81" s="213" t="s">
        <v>1</v>
      </c>
      <c r="B81" s="214"/>
      <c r="C81" s="215"/>
    </row>
    <row r="82" spans="1:3" ht="47.25" x14ac:dyDescent="0.25">
      <c r="A82" s="20" t="s">
        <v>2</v>
      </c>
      <c r="B82" s="7" t="s">
        <v>3</v>
      </c>
      <c r="C82" s="8" t="s">
        <v>4</v>
      </c>
    </row>
    <row r="83" spans="1:3" x14ac:dyDescent="0.25">
      <c r="A83" s="20" t="s">
        <v>83</v>
      </c>
      <c r="B83" s="14" t="s">
        <v>5</v>
      </c>
      <c r="C83" s="199"/>
    </row>
    <row r="84" spans="1:3" x14ac:dyDescent="0.25">
      <c r="A84" s="10" t="s">
        <v>101</v>
      </c>
      <c r="B84" s="9" t="s">
        <v>5</v>
      </c>
      <c r="C84" s="196"/>
    </row>
    <row r="85" spans="1:3" x14ac:dyDescent="0.25">
      <c r="A85" s="10" t="s">
        <v>102</v>
      </c>
      <c r="B85" s="21" t="s">
        <v>5</v>
      </c>
      <c r="C85" s="196"/>
    </row>
    <row r="86" spans="1:3" x14ac:dyDescent="0.25">
      <c r="A86" s="10" t="s">
        <v>87</v>
      </c>
      <c r="B86" s="21" t="s">
        <v>5</v>
      </c>
      <c r="C86" s="196"/>
    </row>
    <row r="87" spans="1:3" x14ac:dyDescent="0.25">
      <c r="A87" s="10" t="s">
        <v>88</v>
      </c>
      <c r="B87" s="21" t="s">
        <v>5</v>
      </c>
      <c r="C87" s="196"/>
    </row>
    <row r="88" spans="1:3" x14ac:dyDescent="0.25">
      <c r="A88" s="10" t="s">
        <v>89</v>
      </c>
      <c r="B88" s="21" t="s">
        <v>5</v>
      </c>
      <c r="C88" s="196"/>
    </row>
    <row r="89" spans="1:3" x14ac:dyDescent="0.25">
      <c r="A89" s="10" t="s">
        <v>90</v>
      </c>
      <c r="B89" s="9" t="s">
        <v>5</v>
      </c>
      <c r="C89" s="196"/>
    </row>
    <row r="90" spans="1:3" x14ac:dyDescent="0.25">
      <c r="A90" s="10" t="s">
        <v>91</v>
      </c>
      <c r="B90" s="9" t="s">
        <v>5</v>
      </c>
      <c r="C90" s="196"/>
    </row>
    <row r="91" spans="1:3" x14ac:dyDescent="0.25">
      <c r="A91" s="10" t="s">
        <v>103</v>
      </c>
      <c r="B91" s="9" t="s">
        <v>5</v>
      </c>
      <c r="C91" s="196"/>
    </row>
    <row r="92" spans="1:3" x14ac:dyDescent="0.25">
      <c r="A92" s="10" t="s">
        <v>93</v>
      </c>
      <c r="B92" s="9" t="s">
        <v>5</v>
      </c>
      <c r="C92" s="196"/>
    </row>
    <row r="93" spans="1:3" x14ac:dyDescent="0.25">
      <c r="A93" s="10" t="s">
        <v>94</v>
      </c>
      <c r="B93" s="9" t="s">
        <v>5</v>
      </c>
      <c r="C93" s="196"/>
    </row>
    <row r="94" spans="1:3" x14ac:dyDescent="0.25">
      <c r="A94" s="10" t="s">
        <v>95</v>
      </c>
      <c r="B94" s="9" t="s">
        <v>5</v>
      </c>
      <c r="C94" s="196"/>
    </row>
    <row r="95" spans="1:3" x14ac:dyDescent="0.25">
      <c r="A95" s="10" t="s">
        <v>96</v>
      </c>
      <c r="B95" s="9" t="s">
        <v>5</v>
      </c>
      <c r="C95" s="196"/>
    </row>
    <row r="96" spans="1:3" x14ac:dyDescent="0.25">
      <c r="A96" s="10" t="s">
        <v>97</v>
      </c>
      <c r="B96" s="9" t="s">
        <v>5</v>
      </c>
      <c r="C96" s="196"/>
    </row>
    <row r="97" spans="1:3" x14ac:dyDescent="0.25">
      <c r="A97" s="10" t="s">
        <v>98</v>
      </c>
      <c r="B97" s="9" t="s">
        <v>5</v>
      </c>
      <c r="C97" s="196"/>
    </row>
    <row r="98" spans="1:3" ht="16.5" thickBot="1" x14ac:dyDescent="0.3">
      <c r="A98" s="12" t="s">
        <v>99</v>
      </c>
      <c r="B98" s="13" t="s">
        <v>5</v>
      </c>
      <c r="C98" s="198"/>
    </row>
    <row r="99" spans="1:3" ht="31.5" x14ac:dyDescent="0.25">
      <c r="A99" s="104" t="s">
        <v>620</v>
      </c>
      <c r="B99" s="105" t="s">
        <v>621</v>
      </c>
      <c r="C99" s="106" t="s">
        <v>622</v>
      </c>
    </row>
    <row r="100" spans="1:3" ht="16.5" thickBot="1" x14ac:dyDescent="0.3">
      <c r="A100" s="107">
        <v>1</v>
      </c>
      <c r="B100" s="176">
        <v>0</v>
      </c>
      <c r="C100" s="108">
        <f>PRODUCT(A100,B100)</f>
        <v>0</v>
      </c>
    </row>
    <row r="101" spans="1:3" x14ac:dyDescent="0.25">
      <c r="A101" s="98"/>
      <c r="B101" s="99"/>
      <c r="C101" s="100"/>
    </row>
    <row r="102" spans="1:3" ht="21" x14ac:dyDescent="0.25">
      <c r="A102" s="111" t="s">
        <v>623</v>
      </c>
      <c r="B102" s="131">
        <f>SUM(C45,C73,C100)</f>
        <v>0</v>
      </c>
      <c r="C102" s="132"/>
    </row>
    <row r="103" spans="1:3" thickBot="1" x14ac:dyDescent="0.3">
      <c r="A103" s="102"/>
      <c r="B103" s="103"/>
      <c r="C103" s="103"/>
    </row>
  </sheetData>
  <sheetProtection algorithmName="SHA-512" hashValue="4uUakzzTKKxUCxtM7AGvVDz5A9JU1ohap/D+Wlca/F+BNIZA9xJPB2Vhc5oMQdczBdkR70iYiAnpPa0sUqNHrg==" saltValue="B7N8Sbk+HZa8zAsrjNVChQ==" spinCount="100000" sheet="1" objects="1" scenarios="1"/>
  <mergeCells count="19">
    <mergeCell ref="A77:C77"/>
    <mergeCell ref="B28:B29"/>
    <mergeCell ref="C28:C29"/>
    <mergeCell ref="A1:C1"/>
    <mergeCell ref="A2:C2"/>
    <mergeCell ref="A3:C3"/>
    <mergeCell ref="A4:C4"/>
    <mergeCell ref="A5:C5"/>
    <mergeCell ref="A28:A29"/>
    <mergeCell ref="A49:C49"/>
    <mergeCell ref="A50:C50"/>
    <mergeCell ref="A51:C51"/>
    <mergeCell ref="A52:C52"/>
    <mergeCell ref="A53:C53"/>
    <mergeCell ref="B102:C102"/>
    <mergeCell ref="A78:C78"/>
    <mergeCell ref="A79:C79"/>
    <mergeCell ref="A80:C80"/>
    <mergeCell ref="A81:C81"/>
  </mergeCells>
  <pageMargins left="0.7" right="0.7" top="0.75" bottom="0.75" header="0.3" footer="0.3"/>
  <pageSetup paperSize="9" scale="4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zoomScaleNormal="100" workbookViewId="0">
      <selection activeCell="B8" sqref="B8"/>
    </sheetView>
  </sheetViews>
  <sheetFormatPr defaultRowHeight="15.75" x14ac:dyDescent="0.25"/>
  <cols>
    <col min="1" max="1" width="78.140625" style="26" customWidth="1"/>
    <col min="2" max="3" width="18.5703125" style="26" customWidth="1"/>
  </cols>
  <sheetData>
    <row r="1" spans="1:3" x14ac:dyDescent="0.25">
      <c r="A1" s="137" t="s">
        <v>160</v>
      </c>
      <c r="B1" s="138"/>
      <c r="C1" s="139"/>
    </row>
    <row r="2" spans="1:3" x14ac:dyDescent="0.25">
      <c r="A2" s="140" t="s">
        <v>158</v>
      </c>
      <c r="B2" s="141"/>
      <c r="C2" s="142"/>
    </row>
    <row r="3" spans="1:3" x14ac:dyDescent="0.25">
      <c r="A3" s="125" t="s">
        <v>63</v>
      </c>
      <c r="B3" s="126"/>
      <c r="C3" s="127"/>
    </row>
    <row r="4" spans="1:3" x14ac:dyDescent="0.25">
      <c r="A4" s="210" t="s">
        <v>0</v>
      </c>
      <c r="B4" s="211"/>
      <c r="C4" s="212"/>
    </row>
    <row r="5" spans="1:3" ht="16.5" thickBot="1" x14ac:dyDescent="0.3">
      <c r="A5" s="213" t="s">
        <v>1</v>
      </c>
      <c r="B5" s="214"/>
      <c r="C5" s="215"/>
    </row>
    <row r="6" spans="1:3" ht="47.25" x14ac:dyDescent="0.25">
      <c r="A6" s="20" t="s">
        <v>2</v>
      </c>
      <c r="B6" s="7" t="s">
        <v>3</v>
      </c>
      <c r="C6" s="8" t="s">
        <v>4</v>
      </c>
    </row>
    <row r="7" spans="1:3" x14ac:dyDescent="0.25">
      <c r="A7" s="19" t="s">
        <v>122</v>
      </c>
      <c r="B7" s="11" t="s">
        <v>5</v>
      </c>
      <c r="C7" s="191" t="s">
        <v>65</v>
      </c>
    </row>
    <row r="8" spans="1:3" ht="31.5" x14ac:dyDescent="0.25">
      <c r="A8" s="28" t="s">
        <v>123</v>
      </c>
      <c r="B8" s="11" t="s">
        <v>5</v>
      </c>
      <c r="C8" s="191" t="s">
        <v>65</v>
      </c>
    </row>
    <row r="9" spans="1:3" ht="31.5" x14ac:dyDescent="0.25">
      <c r="A9" s="28" t="s">
        <v>124</v>
      </c>
      <c r="B9" s="11" t="s">
        <v>5</v>
      </c>
      <c r="C9" s="191" t="s">
        <v>65</v>
      </c>
    </row>
    <row r="10" spans="1:3" ht="47.25" x14ac:dyDescent="0.25">
      <c r="A10" s="28" t="s">
        <v>681</v>
      </c>
      <c r="B10" s="11" t="s">
        <v>5</v>
      </c>
      <c r="C10" s="191" t="s">
        <v>65</v>
      </c>
    </row>
    <row r="11" spans="1:3" ht="31.5" x14ac:dyDescent="0.25">
      <c r="A11" s="28" t="s">
        <v>125</v>
      </c>
      <c r="B11" s="11" t="s">
        <v>5</v>
      </c>
      <c r="C11" s="191" t="s">
        <v>65</v>
      </c>
    </row>
    <row r="12" spans="1:3" x14ac:dyDescent="0.25">
      <c r="A12" s="28" t="s">
        <v>126</v>
      </c>
      <c r="B12" s="11" t="s">
        <v>5</v>
      </c>
      <c r="C12" s="191" t="s">
        <v>65</v>
      </c>
    </row>
    <row r="13" spans="1:3" ht="78.75" x14ac:dyDescent="0.25">
      <c r="A13" s="28" t="s">
        <v>127</v>
      </c>
      <c r="B13" s="11" t="s">
        <v>5</v>
      </c>
      <c r="C13" s="191"/>
    </row>
    <row r="14" spans="1:3" x14ac:dyDescent="0.25">
      <c r="A14" s="19" t="s">
        <v>128</v>
      </c>
      <c r="B14" s="11" t="s">
        <v>5</v>
      </c>
      <c r="C14" s="191" t="s">
        <v>65</v>
      </c>
    </row>
    <row r="15" spans="1:3" ht="110.25" x14ac:dyDescent="0.25">
      <c r="A15" s="28" t="s">
        <v>129</v>
      </c>
      <c r="B15" s="11" t="s">
        <v>5</v>
      </c>
      <c r="C15" s="191" t="s">
        <v>65</v>
      </c>
    </row>
    <row r="16" spans="1:3" x14ac:dyDescent="0.25">
      <c r="A16" s="28" t="s">
        <v>130</v>
      </c>
      <c r="B16" s="11" t="s">
        <v>5</v>
      </c>
      <c r="C16" s="191"/>
    </row>
    <row r="17" spans="1:3" ht="31.5" x14ac:dyDescent="0.25">
      <c r="A17" s="28" t="s">
        <v>131</v>
      </c>
      <c r="B17" s="11" t="s">
        <v>5</v>
      </c>
      <c r="C17" s="191"/>
    </row>
    <row r="18" spans="1:3" x14ac:dyDescent="0.25">
      <c r="A18" s="29" t="s">
        <v>132</v>
      </c>
      <c r="B18" s="11" t="s">
        <v>5</v>
      </c>
      <c r="C18" s="191"/>
    </row>
    <row r="19" spans="1:3" x14ac:dyDescent="0.25">
      <c r="A19" s="30" t="s">
        <v>133</v>
      </c>
      <c r="B19" s="159" t="s">
        <v>5</v>
      </c>
      <c r="C19" s="193"/>
    </row>
    <row r="20" spans="1:3" x14ac:dyDescent="0.25">
      <c r="A20" s="31" t="s">
        <v>134</v>
      </c>
      <c r="B20" s="159"/>
      <c r="C20" s="193"/>
    </row>
    <row r="21" spans="1:3" x14ac:dyDescent="0.25">
      <c r="A21" s="31" t="s">
        <v>135</v>
      </c>
      <c r="B21" s="159"/>
      <c r="C21" s="193"/>
    </row>
    <row r="22" spans="1:3" x14ac:dyDescent="0.25">
      <c r="A22" s="31" t="s">
        <v>136</v>
      </c>
      <c r="B22" s="159"/>
      <c r="C22" s="193"/>
    </row>
    <row r="23" spans="1:3" x14ac:dyDescent="0.25">
      <c r="A23" s="31" t="s">
        <v>137</v>
      </c>
      <c r="B23" s="159"/>
      <c r="C23" s="193"/>
    </row>
    <row r="24" spans="1:3" x14ac:dyDescent="0.25">
      <c r="A24" s="31" t="s">
        <v>138</v>
      </c>
      <c r="B24" s="159"/>
      <c r="C24" s="193"/>
    </row>
    <row r="25" spans="1:3" x14ac:dyDescent="0.25">
      <c r="A25" s="31" t="s">
        <v>139</v>
      </c>
      <c r="B25" s="159"/>
      <c r="C25" s="193"/>
    </row>
    <row r="26" spans="1:3" x14ac:dyDescent="0.25">
      <c r="A26" s="31" t="s">
        <v>140</v>
      </c>
      <c r="B26" s="159"/>
      <c r="C26" s="193"/>
    </row>
    <row r="27" spans="1:3" x14ac:dyDescent="0.25">
      <c r="A27" s="32" t="s">
        <v>141</v>
      </c>
      <c r="B27" s="159"/>
      <c r="C27" s="193"/>
    </row>
    <row r="28" spans="1:3" ht="31.5" x14ac:dyDescent="0.25">
      <c r="A28" s="33" t="s">
        <v>142</v>
      </c>
      <c r="B28" s="11" t="s">
        <v>5</v>
      </c>
      <c r="C28" s="191"/>
    </row>
    <row r="29" spans="1:3" x14ac:dyDescent="0.25">
      <c r="A29" s="34" t="s">
        <v>143</v>
      </c>
      <c r="B29" s="11" t="s">
        <v>5</v>
      </c>
      <c r="C29" s="191"/>
    </row>
    <row r="30" spans="1:3" x14ac:dyDescent="0.25">
      <c r="A30" s="30" t="s">
        <v>144</v>
      </c>
      <c r="B30" s="159" t="s">
        <v>5</v>
      </c>
      <c r="C30" s="193"/>
    </row>
    <row r="31" spans="1:3" x14ac:dyDescent="0.25">
      <c r="A31" s="31" t="s">
        <v>145</v>
      </c>
      <c r="B31" s="159"/>
      <c r="C31" s="193"/>
    </row>
    <row r="32" spans="1:3" x14ac:dyDescent="0.25">
      <c r="A32" s="30" t="s">
        <v>146</v>
      </c>
      <c r="B32" s="159" t="s">
        <v>5</v>
      </c>
      <c r="C32" s="193"/>
    </row>
    <row r="33" spans="1:3" x14ac:dyDescent="0.25">
      <c r="A33" s="31" t="s">
        <v>147</v>
      </c>
      <c r="B33" s="159"/>
      <c r="C33" s="193"/>
    </row>
    <row r="34" spans="1:3" x14ac:dyDescent="0.25">
      <c r="A34" s="32" t="s">
        <v>148</v>
      </c>
      <c r="B34" s="159"/>
      <c r="C34" s="193"/>
    </row>
    <row r="35" spans="1:3" x14ac:dyDescent="0.25">
      <c r="A35" s="33" t="s">
        <v>149</v>
      </c>
      <c r="B35" s="11" t="s">
        <v>5</v>
      </c>
      <c r="C35" s="191"/>
    </row>
    <row r="36" spans="1:3" x14ac:dyDescent="0.25">
      <c r="A36" s="28" t="s">
        <v>150</v>
      </c>
      <c r="B36" s="11" t="s">
        <v>5</v>
      </c>
      <c r="C36" s="191"/>
    </row>
    <row r="37" spans="1:3" x14ac:dyDescent="0.25">
      <c r="A37" s="35" t="s">
        <v>151</v>
      </c>
      <c r="B37" s="11" t="s">
        <v>5</v>
      </c>
      <c r="C37" s="191"/>
    </row>
    <row r="38" spans="1:3" ht="126" x14ac:dyDescent="0.25">
      <c r="A38" s="33" t="s">
        <v>152</v>
      </c>
      <c r="B38" s="14" t="s">
        <v>5</v>
      </c>
      <c r="C38" s="200"/>
    </row>
    <row r="39" spans="1:3" ht="31.5" x14ac:dyDescent="0.25">
      <c r="A39" s="28" t="s">
        <v>159</v>
      </c>
      <c r="B39" s="11" t="s">
        <v>5</v>
      </c>
      <c r="C39" s="191"/>
    </row>
    <row r="40" spans="1:3" ht="31.5" x14ac:dyDescent="0.25">
      <c r="A40" s="28" t="s">
        <v>153</v>
      </c>
      <c r="B40" s="11" t="s">
        <v>5</v>
      </c>
      <c r="C40" s="191"/>
    </row>
    <row r="41" spans="1:3" x14ac:dyDescent="0.25">
      <c r="A41" s="35" t="s">
        <v>154</v>
      </c>
      <c r="B41" s="11" t="s">
        <v>5</v>
      </c>
      <c r="C41" s="191"/>
    </row>
    <row r="42" spans="1:3" ht="94.5" x14ac:dyDescent="0.25">
      <c r="A42" s="28" t="s">
        <v>157</v>
      </c>
      <c r="B42" s="11" t="s">
        <v>5</v>
      </c>
      <c r="C42" s="191"/>
    </row>
    <row r="43" spans="1:3" x14ac:dyDescent="0.25">
      <c r="A43" s="28" t="s">
        <v>155</v>
      </c>
      <c r="B43" s="11" t="s">
        <v>5</v>
      </c>
      <c r="C43" s="191"/>
    </row>
    <row r="44" spans="1:3" ht="16.5" thickBot="1" x14ac:dyDescent="0.3">
      <c r="A44" s="36" t="s">
        <v>156</v>
      </c>
      <c r="B44" s="13" t="s">
        <v>5</v>
      </c>
      <c r="C44" s="194"/>
    </row>
  </sheetData>
  <sheetProtection algorithmName="SHA-512" hashValue="v7IWeSgShi4Cat8xoNTsanUSmEZESSAvaq3LOx8ynF/B+Rme13tA1Op4UsHceqkZuc2jrzRKv0EXLr8mJkX5yQ==" saltValue="B5QxSoDfd5IAzlgTD+GMsQ==" spinCount="100000" sheet="1" objects="1" scenarios="1"/>
  <mergeCells count="11">
    <mergeCell ref="A1:C1"/>
    <mergeCell ref="A2:C2"/>
    <mergeCell ref="A3:C3"/>
    <mergeCell ref="A4:C4"/>
    <mergeCell ref="A5:C5"/>
    <mergeCell ref="B19:B27"/>
    <mergeCell ref="C19:C27"/>
    <mergeCell ref="B30:B31"/>
    <mergeCell ref="C30:C31"/>
    <mergeCell ref="B32:B34"/>
    <mergeCell ref="C32:C34"/>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topLeftCell="A7" zoomScaleNormal="100" workbookViewId="0">
      <selection activeCell="A26" sqref="A26"/>
    </sheetView>
  </sheetViews>
  <sheetFormatPr defaultRowHeight="15" x14ac:dyDescent="0.25"/>
  <cols>
    <col min="1" max="1" width="117.42578125" style="83" bestFit="1" customWidth="1"/>
    <col min="2" max="3" width="18.7109375" style="83" customWidth="1"/>
    <col min="4" max="16384" width="9.140625" style="83"/>
  </cols>
  <sheetData>
    <row r="1" spans="1:3" ht="15.75" x14ac:dyDescent="0.25">
      <c r="A1" s="122" t="s">
        <v>171</v>
      </c>
      <c r="B1" s="123"/>
      <c r="C1" s="124"/>
    </row>
    <row r="2" spans="1:3" ht="15.75" x14ac:dyDescent="0.25">
      <c r="A2" s="125" t="s">
        <v>161</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47.25" x14ac:dyDescent="0.25">
      <c r="A6" s="42" t="s">
        <v>2</v>
      </c>
      <c r="B6" s="43" t="s">
        <v>3</v>
      </c>
      <c r="C6" s="44" t="s">
        <v>4</v>
      </c>
    </row>
    <row r="7" spans="1:3" ht="15.75" x14ac:dyDescent="0.25">
      <c r="A7" s="160" t="s">
        <v>172</v>
      </c>
      <c r="B7" s="161"/>
      <c r="C7" s="162"/>
    </row>
    <row r="8" spans="1:3" ht="15.75" x14ac:dyDescent="0.25">
      <c r="A8" s="37" t="s">
        <v>162</v>
      </c>
      <c r="B8" s="71" t="s">
        <v>5</v>
      </c>
      <c r="C8" s="201"/>
    </row>
    <row r="9" spans="1:3" ht="15.75" x14ac:dyDescent="0.25">
      <c r="A9" s="38" t="s">
        <v>163</v>
      </c>
      <c r="B9" s="71" t="s">
        <v>5</v>
      </c>
      <c r="C9" s="201"/>
    </row>
    <row r="10" spans="1:3" ht="15.75" x14ac:dyDescent="0.25">
      <c r="A10" s="38" t="s">
        <v>164</v>
      </c>
      <c r="B10" s="71" t="s">
        <v>5</v>
      </c>
      <c r="C10" s="201"/>
    </row>
    <row r="11" spans="1:3" ht="15.75" x14ac:dyDescent="0.25">
      <c r="A11" s="38" t="s">
        <v>165</v>
      </c>
      <c r="B11" s="71" t="s">
        <v>5</v>
      </c>
      <c r="C11" s="201"/>
    </row>
    <row r="12" spans="1:3" ht="15.75" x14ac:dyDescent="0.25">
      <c r="A12" s="38" t="s">
        <v>166</v>
      </c>
      <c r="B12" s="71" t="s">
        <v>5</v>
      </c>
      <c r="C12" s="201"/>
    </row>
    <row r="13" spans="1:3" ht="15.75" x14ac:dyDescent="0.25">
      <c r="A13" s="38" t="s">
        <v>597</v>
      </c>
      <c r="B13" s="71" t="s">
        <v>5</v>
      </c>
      <c r="C13" s="201"/>
    </row>
    <row r="14" spans="1:3" ht="15.75" x14ac:dyDescent="0.25">
      <c r="A14" s="37" t="s">
        <v>598</v>
      </c>
      <c r="B14" s="71" t="s">
        <v>5</v>
      </c>
      <c r="C14" s="202"/>
    </row>
    <row r="15" spans="1:3" ht="15.75" x14ac:dyDescent="0.25">
      <c r="A15" s="38" t="s">
        <v>167</v>
      </c>
      <c r="B15" s="71" t="s">
        <v>5</v>
      </c>
      <c r="C15" s="201"/>
    </row>
    <row r="16" spans="1:3" ht="31.5" x14ac:dyDescent="0.25">
      <c r="A16" s="37" t="s">
        <v>168</v>
      </c>
      <c r="B16" s="71" t="s">
        <v>5</v>
      </c>
      <c r="C16" s="201"/>
    </row>
    <row r="17" spans="1:3" ht="15.75" x14ac:dyDescent="0.25">
      <c r="A17" s="37" t="s">
        <v>169</v>
      </c>
      <c r="B17" s="71" t="s">
        <v>5</v>
      </c>
      <c r="C17" s="201"/>
    </row>
    <row r="18" spans="1:3" ht="16.5" thickBot="1" x14ac:dyDescent="0.3">
      <c r="A18" s="40" t="s">
        <v>170</v>
      </c>
      <c r="B18" s="39" t="s">
        <v>5</v>
      </c>
      <c r="C18" s="203"/>
    </row>
  </sheetData>
  <sheetProtection algorithmName="SHA-512" hashValue="YfhBsMdi8lWvEr0uAN6SWjrzDmtwmOQ31q6zyxENd1yU/taLLgH5fZVXnfEhVOJ5CCciixfJjkb1KK7J469tDw==" saltValue="4bXSb75FnUcQWFd1JGJJdQ==" spinCount="100000" sheet="1" objects="1" scenarios="1"/>
  <mergeCells count="6">
    <mergeCell ref="A7:C7"/>
    <mergeCell ref="A1:C1"/>
    <mergeCell ref="A2:C2"/>
    <mergeCell ref="A3:C3"/>
    <mergeCell ref="A4:C4"/>
    <mergeCell ref="A5:C5"/>
  </mergeCells>
  <pageMargins left="0.7" right="0.7" top="0.75" bottom="0.75" header="0.3" footer="0.3"/>
  <pageSetup paperSize="9"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topLeftCell="A22" zoomScaleNormal="100" workbookViewId="0">
      <selection activeCell="A19" sqref="A19"/>
    </sheetView>
  </sheetViews>
  <sheetFormatPr defaultRowHeight="15" x14ac:dyDescent="0.25"/>
  <cols>
    <col min="1" max="1" width="100.42578125" style="83" customWidth="1"/>
    <col min="2" max="3" width="18.7109375" style="83" customWidth="1"/>
    <col min="4" max="16384" width="9.140625" style="83"/>
  </cols>
  <sheetData>
    <row r="1" spans="1:3" ht="15.75" x14ac:dyDescent="0.25">
      <c r="A1" s="122" t="s">
        <v>595</v>
      </c>
      <c r="B1" s="123"/>
      <c r="C1" s="124"/>
    </row>
    <row r="2" spans="1:3" ht="15.75" x14ac:dyDescent="0.25">
      <c r="A2" s="125" t="s">
        <v>121</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47.25" x14ac:dyDescent="0.25">
      <c r="A6" s="42" t="s">
        <v>2</v>
      </c>
      <c r="B6" s="43" t="s">
        <v>3</v>
      </c>
      <c r="C6" s="44" t="s">
        <v>4</v>
      </c>
    </row>
    <row r="7" spans="1:3" ht="15.75" x14ac:dyDescent="0.25">
      <c r="A7" s="84" t="s">
        <v>665</v>
      </c>
      <c r="B7" s="71" t="s">
        <v>5</v>
      </c>
      <c r="C7" s="216"/>
    </row>
    <row r="8" spans="1:3" ht="15.75" x14ac:dyDescent="0.25">
      <c r="A8" s="37" t="s">
        <v>565</v>
      </c>
      <c r="B8" s="71" t="s">
        <v>5</v>
      </c>
      <c r="C8" s="201"/>
    </row>
    <row r="9" spans="1:3" ht="15.75" x14ac:dyDescent="0.25">
      <c r="A9" s="37" t="s">
        <v>566</v>
      </c>
      <c r="B9" s="71" t="s">
        <v>5</v>
      </c>
      <c r="C9" s="201"/>
    </row>
    <row r="10" spans="1:3" ht="15.75" x14ac:dyDescent="0.25">
      <c r="A10" s="74" t="s">
        <v>567</v>
      </c>
      <c r="B10" s="133" t="s">
        <v>5</v>
      </c>
      <c r="C10" s="217"/>
    </row>
    <row r="11" spans="1:3" ht="15.75" x14ac:dyDescent="0.25">
      <c r="A11" s="76" t="s">
        <v>666</v>
      </c>
      <c r="B11" s="133"/>
      <c r="C11" s="217"/>
    </row>
    <row r="12" spans="1:3" ht="15.75" x14ac:dyDescent="0.25">
      <c r="A12" s="75" t="s">
        <v>667</v>
      </c>
      <c r="B12" s="133"/>
      <c r="C12" s="217"/>
    </row>
    <row r="13" spans="1:3" ht="15.75" x14ac:dyDescent="0.25">
      <c r="A13" s="41" t="s">
        <v>568</v>
      </c>
      <c r="B13" s="71" t="s">
        <v>5</v>
      </c>
      <c r="C13" s="201"/>
    </row>
    <row r="14" spans="1:3" ht="15.75" x14ac:dyDescent="0.25">
      <c r="A14" s="37" t="s">
        <v>569</v>
      </c>
      <c r="B14" s="71" t="s">
        <v>5</v>
      </c>
      <c r="C14" s="201"/>
    </row>
    <row r="15" spans="1:3" ht="15.75" x14ac:dyDescent="0.25">
      <c r="A15" s="37" t="s">
        <v>570</v>
      </c>
      <c r="B15" s="71" t="s">
        <v>5</v>
      </c>
      <c r="C15" s="201"/>
    </row>
    <row r="16" spans="1:3" ht="15.75" x14ac:dyDescent="0.25">
      <c r="A16" s="37" t="s">
        <v>571</v>
      </c>
      <c r="B16" s="71" t="s">
        <v>5</v>
      </c>
      <c r="C16" s="201"/>
    </row>
    <row r="17" spans="1:3" ht="15.75" x14ac:dyDescent="0.25">
      <c r="A17" s="37" t="s">
        <v>572</v>
      </c>
      <c r="B17" s="71" t="s">
        <v>5</v>
      </c>
      <c r="C17" s="201"/>
    </row>
    <row r="18" spans="1:3" ht="15.75" x14ac:dyDescent="0.25">
      <c r="A18" s="37" t="s">
        <v>573</v>
      </c>
      <c r="B18" s="71" t="s">
        <v>5</v>
      </c>
      <c r="C18" s="201"/>
    </row>
    <row r="19" spans="1:3" ht="15.75" x14ac:dyDescent="0.25">
      <c r="A19" s="37" t="s">
        <v>574</v>
      </c>
      <c r="B19" s="71" t="s">
        <v>5</v>
      </c>
      <c r="C19" s="201"/>
    </row>
    <row r="20" spans="1:3" ht="15.75" x14ac:dyDescent="0.25">
      <c r="A20" s="41" t="s">
        <v>575</v>
      </c>
      <c r="B20" s="71"/>
      <c r="C20" s="201"/>
    </row>
    <row r="21" spans="1:3" ht="15.75" x14ac:dyDescent="0.25">
      <c r="A21" s="37" t="s">
        <v>576</v>
      </c>
      <c r="B21" s="71" t="s">
        <v>5</v>
      </c>
      <c r="C21" s="201"/>
    </row>
    <row r="22" spans="1:3" ht="15.75" x14ac:dyDescent="0.25">
      <c r="A22" s="37" t="s">
        <v>577</v>
      </c>
      <c r="B22" s="71" t="s">
        <v>5</v>
      </c>
      <c r="C22" s="201"/>
    </row>
    <row r="23" spans="1:3" ht="15.75" x14ac:dyDescent="0.25">
      <c r="A23" s="37" t="s">
        <v>578</v>
      </c>
      <c r="B23" s="65" t="s">
        <v>5</v>
      </c>
      <c r="C23" s="201"/>
    </row>
    <row r="24" spans="1:3" ht="15.75" x14ac:dyDescent="0.25">
      <c r="A24" s="37" t="s">
        <v>579</v>
      </c>
      <c r="B24" s="71" t="s">
        <v>5</v>
      </c>
      <c r="C24" s="201"/>
    </row>
    <row r="25" spans="1:3" ht="15.75" x14ac:dyDescent="0.25">
      <c r="A25" s="41" t="s">
        <v>580</v>
      </c>
      <c r="B25" s="71" t="s">
        <v>5</v>
      </c>
      <c r="C25" s="201"/>
    </row>
    <row r="26" spans="1:3" ht="15.75" x14ac:dyDescent="0.25">
      <c r="A26" s="37" t="s">
        <v>668</v>
      </c>
      <c r="B26" s="71" t="s">
        <v>5</v>
      </c>
      <c r="C26" s="201"/>
    </row>
    <row r="27" spans="1:3" ht="15.75" x14ac:dyDescent="0.25">
      <c r="A27" s="37" t="s">
        <v>581</v>
      </c>
      <c r="B27" s="71" t="s">
        <v>5</v>
      </c>
      <c r="C27" s="201"/>
    </row>
    <row r="28" spans="1:3" ht="15.75" x14ac:dyDescent="0.25">
      <c r="A28" s="41" t="s">
        <v>582</v>
      </c>
      <c r="B28" s="71" t="s">
        <v>5</v>
      </c>
      <c r="C28" s="201"/>
    </row>
    <row r="29" spans="1:3" ht="15.75" x14ac:dyDescent="0.25">
      <c r="A29" s="74" t="s">
        <v>669</v>
      </c>
      <c r="B29" s="116" t="s">
        <v>5</v>
      </c>
      <c r="C29" s="201"/>
    </row>
    <row r="30" spans="1:3" ht="15.75" x14ac:dyDescent="0.25">
      <c r="A30" s="37" t="s">
        <v>583</v>
      </c>
      <c r="B30" s="71" t="s">
        <v>5</v>
      </c>
      <c r="C30" s="201"/>
    </row>
    <row r="31" spans="1:3" ht="15.75" x14ac:dyDescent="0.25">
      <c r="A31" s="37" t="s">
        <v>584</v>
      </c>
      <c r="B31" s="71" t="s">
        <v>5</v>
      </c>
      <c r="C31" s="201"/>
    </row>
    <row r="32" spans="1:3" ht="15.75" x14ac:dyDescent="0.25">
      <c r="A32" s="37" t="s">
        <v>585</v>
      </c>
      <c r="B32" s="71" t="s">
        <v>5</v>
      </c>
      <c r="C32" s="201"/>
    </row>
    <row r="33" spans="1:3" ht="15.75" x14ac:dyDescent="0.25">
      <c r="A33" s="37" t="s">
        <v>586</v>
      </c>
      <c r="B33" s="71" t="s">
        <v>5</v>
      </c>
      <c r="C33" s="201"/>
    </row>
    <row r="34" spans="1:3" ht="15.75" x14ac:dyDescent="0.25">
      <c r="A34" s="41" t="s">
        <v>587</v>
      </c>
      <c r="B34" s="71" t="s">
        <v>5</v>
      </c>
      <c r="C34" s="201"/>
    </row>
    <row r="35" spans="1:3" ht="15.75" x14ac:dyDescent="0.25">
      <c r="A35" s="37" t="s">
        <v>588</v>
      </c>
      <c r="B35" s="71" t="s">
        <v>5</v>
      </c>
      <c r="C35" s="201"/>
    </row>
    <row r="36" spans="1:3" ht="15.75" x14ac:dyDescent="0.25">
      <c r="A36" s="37" t="s">
        <v>589</v>
      </c>
      <c r="B36" s="71" t="s">
        <v>5</v>
      </c>
      <c r="C36" s="201"/>
    </row>
    <row r="37" spans="1:3" ht="15.75" x14ac:dyDescent="0.25">
      <c r="A37" s="37" t="s">
        <v>590</v>
      </c>
      <c r="B37" s="71" t="s">
        <v>5</v>
      </c>
      <c r="C37" s="201"/>
    </row>
    <row r="38" spans="1:3" ht="15.75" x14ac:dyDescent="0.25">
      <c r="A38" s="37" t="s">
        <v>670</v>
      </c>
      <c r="B38" s="71" t="s">
        <v>5</v>
      </c>
      <c r="C38" s="201"/>
    </row>
    <row r="39" spans="1:3" ht="15.75" x14ac:dyDescent="0.25">
      <c r="A39" s="37" t="s">
        <v>591</v>
      </c>
      <c r="B39" s="71" t="s">
        <v>5</v>
      </c>
      <c r="C39" s="201"/>
    </row>
    <row r="40" spans="1:3" ht="15.75" x14ac:dyDescent="0.25">
      <c r="A40" s="41" t="s">
        <v>287</v>
      </c>
      <c r="B40" s="71" t="s">
        <v>5</v>
      </c>
      <c r="C40" s="201"/>
    </row>
    <row r="41" spans="1:3" ht="15.75" x14ac:dyDescent="0.25">
      <c r="A41" s="37" t="s">
        <v>592</v>
      </c>
      <c r="B41" s="71" t="s">
        <v>5</v>
      </c>
      <c r="C41" s="201"/>
    </row>
    <row r="42" spans="1:3" ht="15.75" x14ac:dyDescent="0.25">
      <c r="A42" s="37" t="s">
        <v>593</v>
      </c>
      <c r="B42" s="71" t="s">
        <v>5</v>
      </c>
      <c r="C42" s="201"/>
    </row>
    <row r="43" spans="1:3" ht="16.5" thickBot="1" x14ac:dyDescent="0.3">
      <c r="A43" s="40" t="s">
        <v>594</v>
      </c>
      <c r="B43" s="39" t="s">
        <v>5</v>
      </c>
      <c r="C43" s="203"/>
    </row>
  </sheetData>
  <sheetProtection algorithmName="SHA-512" hashValue="mjiFpIpT0tyekMPOCbOi0dydzeXjWubB83GUKnnakC+Up3t9UxhM2V2hXjNGtdHSr5UOHWTOV4q+VFQXLmYwYA==" saltValue="B7qIGONWGTW3zgiV06x7Tg==" spinCount="100000" sheet="1" objects="1" scenarios="1"/>
  <mergeCells count="7">
    <mergeCell ref="B10:B12"/>
    <mergeCell ref="C10:C12"/>
    <mergeCell ref="A1:C1"/>
    <mergeCell ref="A2:C2"/>
    <mergeCell ref="A3:C3"/>
    <mergeCell ref="A4:C4"/>
    <mergeCell ref="A5:C5"/>
  </mergeCells>
  <pageMargins left="0.7" right="0.7" top="0.75" bottom="0.75" header="0.3" footer="0.3"/>
  <pageSetup paperSize="9" scale="6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4" zoomScaleNormal="100" workbookViewId="0">
      <selection activeCell="F13" sqref="F13"/>
    </sheetView>
  </sheetViews>
  <sheetFormatPr defaultRowHeight="15" x14ac:dyDescent="0.25"/>
  <cols>
    <col min="1" max="1" width="83.5703125" style="83" customWidth="1"/>
    <col min="2" max="3" width="18.140625" style="83" customWidth="1"/>
    <col min="4" max="16384" width="9.140625" style="83"/>
  </cols>
  <sheetData>
    <row r="1" spans="1:3" ht="15.75" x14ac:dyDescent="0.25">
      <c r="A1" s="122" t="s">
        <v>596</v>
      </c>
      <c r="B1" s="123"/>
      <c r="C1" s="124"/>
    </row>
    <row r="2" spans="1:3" ht="15.75" x14ac:dyDescent="0.25">
      <c r="A2" s="125" t="s">
        <v>62</v>
      </c>
      <c r="B2" s="126"/>
      <c r="C2" s="127"/>
    </row>
    <row r="3" spans="1:3" ht="15.75" x14ac:dyDescent="0.25">
      <c r="A3" s="125" t="s">
        <v>63</v>
      </c>
      <c r="B3" s="126"/>
      <c r="C3" s="127"/>
    </row>
    <row r="4" spans="1:3" ht="15.75" x14ac:dyDescent="0.25">
      <c r="A4" s="204" t="s">
        <v>0</v>
      </c>
      <c r="B4" s="205"/>
      <c r="C4" s="206"/>
    </row>
    <row r="5" spans="1:3" ht="16.5" thickBot="1" x14ac:dyDescent="0.3">
      <c r="A5" s="207" t="s">
        <v>1</v>
      </c>
      <c r="B5" s="208"/>
      <c r="C5" s="209"/>
    </row>
    <row r="6" spans="1:3" ht="47.25" x14ac:dyDescent="0.25">
      <c r="A6" s="45" t="s">
        <v>2</v>
      </c>
      <c r="B6" s="43" t="s">
        <v>3</v>
      </c>
      <c r="C6" s="44" t="s">
        <v>4</v>
      </c>
    </row>
    <row r="7" spans="1:3" ht="15.75" x14ac:dyDescent="0.25">
      <c r="A7" s="50" t="s">
        <v>173</v>
      </c>
      <c r="B7" s="64" t="s">
        <v>5</v>
      </c>
      <c r="C7" s="201"/>
    </row>
    <row r="8" spans="1:3" ht="15.75" x14ac:dyDescent="0.25">
      <c r="A8" s="47" t="s">
        <v>174</v>
      </c>
      <c r="B8" s="163" t="s">
        <v>5</v>
      </c>
      <c r="C8" s="217"/>
    </row>
    <row r="9" spans="1:3" ht="15.75" x14ac:dyDescent="0.25">
      <c r="A9" s="47" t="s">
        <v>175</v>
      </c>
      <c r="B9" s="163"/>
      <c r="C9" s="217"/>
    </row>
    <row r="10" spans="1:3" ht="15.75" x14ac:dyDescent="0.25">
      <c r="A10" s="47" t="s">
        <v>176</v>
      </c>
      <c r="B10" s="163"/>
      <c r="C10" s="217"/>
    </row>
    <row r="11" spans="1:3" ht="15.75" x14ac:dyDescent="0.25">
      <c r="A11" s="47" t="s">
        <v>177</v>
      </c>
      <c r="B11" s="163"/>
      <c r="C11" s="217"/>
    </row>
    <row r="12" spans="1:3" ht="15.75" x14ac:dyDescent="0.25">
      <c r="A12" s="47" t="s">
        <v>178</v>
      </c>
      <c r="B12" s="163"/>
      <c r="C12" s="217"/>
    </row>
    <row r="13" spans="1:3" ht="15.75" x14ac:dyDescent="0.25">
      <c r="A13" s="47" t="s">
        <v>179</v>
      </c>
      <c r="B13" s="163"/>
      <c r="C13" s="217"/>
    </row>
    <row r="14" spans="1:3" ht="15.75" x14ac:dyDescent="0.25">
      <c r="A14" s="47" t="s">
        <v>180</v>
      </c>
      <c r="B14" s="163"/>
      <c r="C14" s="217"/>
    </row>
    <row r="15" spans="1:3" ht="15.75" x14ac:dyDescent="0.25">
      <c r="A15" s="47" t="s">
        <v>181</v>
      </c>
      <c r="B15" s="163"/>
      <c r="C15" s="217"/>
    </row>
    <row r="16" spans="1:3" ht="15.75" x14ac:dyDescent="0.25">
      <c r="A16" s="47" t="s">
        <v>182</v>
      </c>
      <c r="B16" s="163"/>
      <c r="C16" s="217"/>
    </row>
    <row r="17" spans="1:3" ht="15.75" x14ac:dyDescent="0.25">
      <c r="A17" s="47" t="s">
        <v>183</v>
      </c>
      <c r="B17" s="163"/>
      <c r="C17" s="217"/>
    </row>
    <row r="18" spans="1:3" ht="15.75" x14ac:dyDescent="0.25">
      <c r="A18" s="47" t="s">
        <v>184</v>
      </c>
      <c r="B18" s="163"/>
      <c r="C18" s="217"/>
    </row>
    <row r="19" spans="1:3" ht="15.75" x14ac:dyDescent="0.25">
      <c r="A19" s="46" t="s">
        <v>185</v>
      </c>
      <c r="B19" s="163" t="s">
        <v>5</v>
      </c>
      <c r="C19" s="217"/>
    </row>
    <row r="20" spans="1:3" ht="15.75" x14ac:dyDescent="0.25">
      <c r="A20" s="47" t="s">
        <v>186</v>
      </c>
      <c r="B20" s="163"/>
      <c r="C20" s="217"/>
    </row>
    <row r="21" spans="1:3" ht="15.75" x14ac:dyDescent="0.25">
      <c r="A21" s="47" t="s">
        <v>187</v>
      </c>
      <c r="B21" s="163"/>
      <c r="C21" s="217"/>
    </row>
    <row r="22" spans="1:3" ht="15.75" x14ac:dyDescent="0.25">
      <c r="A22" s="47" t="s">
        <v>188</v>
      </c>
      <c r="B22" s="163"/>
      <c r="C22" s="217"/>
    </row>
    <row r="23" spans="1:3" ht="15.75" x14ac:dyDescent="0.25">
      <c r="A23" s="47" t="s">
        <v>189</v>
      </c>
      <c r="B23" s="163"/>
      <c r="C23" s="217"/>
    </row>
    <row r="24" spans="1:3" ht="15.75" x14ac:dyDescent="0.25">
      <c r="A24" s="47" t="s">
        <v>190</v>
      </c>
      <c r="B24" s="163"/>
      <c r="C24" s="217"/>
    </row>
    <row r="25" spans="1:3" ht="15.75" x14ac:dyDescent="0.25">
      <c r="A25" s="47" t="s">
        <v>191</v>
      </c>
      <c r="B25" s="163"/>
      <c r="C25" s="217"/>
    </row>
    <row r="26" spans="1:3" ht="15.75" x14ac:dyDescent="0.25">
      <c r="A26" s="47" t="s">
        <v>192</v>
      </c>
      <c r="B26" s="163"/>
      <c r="C26" s="217"/>
    </row>
    <row r="27" spans="1:3" ht="15.75" x14ac:dyDescent="0.25">
      <c r="A27" s="47" t="s">
        <v>193</v>
      </c>
      <c r="B27" s="163"/>
      <c r="C27" s="217"/>
    </row>
    <row r="28" spans="1:3" ht="15.75" x14ac:dyDescent="0.25">
      <c r="A28" s="47" t="s">
        <v>194</v>
      </c>
      <c r="B28" s="163"/>
      <c r="C28" s="217"/>
    </row>
    <row r="29" spans="1:3" ht="15.75" x14ac:dyDescent="0.25">
      <c r="A29" s="47" t="s">
        <v>195</v>
      </c>
      <c r="B29" s="163"/>
      <c r="C29" s="217"/>
    </row>
    <row r="30" spans="1:3" ht="15.75" x14ac:dyDescent="0.25">
      <c r="A30" s="47" t="s">
        <v>196</v>
      </c>
      <c r="B30" s="163"/>
      <c r="C30" s="217"/>
    </row>
    <row r="31" spans="1:3" ht="15.75" x14ac:dyDescent="0.25">
      <c r="A31" s="47" t="s">
        <v>197</v>
      </c>
      <c r="B31" s="163"/>
      <c r="C31" s="217"/>
    </row>
    <row r="32" spans="1:3" ht="15.75" x14ac:dyDescent="0.25">
      <c r="A32" s="48" t="s">
        <v>198</v>
      </c>
      <c r="B32" s="163"/>
      <c r="C32" s="217"/>
    </row>
    <row r="33" spans="1:3" ht="16.5" thickBot="1" x14ac:dyDescent="0.3">
      <c r="A33" s="49" t="s">
        <v>199</v>
      </c>
      <c r="B33" s="39" t="s">
        <v>5</v>
      </c>
      <c r="C33" s="203"/>
    </row>
  </sheetData>
  <sheetProtection algorithmName="SHA-512" hashValue="Btw3h9ktuAQOPUKTTAh/1VyPYj5G4XQ8GZqtIeKSPbnrk+FPail4gHNZCXSqr4akPaGWPeAGb2hkd5c0VfoI2A==" saltValue="/QC9G3w8yKMqdKo8Pnxjng==" spinCount="100000" sheet="1" objects="1" scenarios="1"/>
  <mergeCells count="9">
    <mergeCell ref="B8:B18"/>
    <mergeCell ref="C8:C18"/>
    <mergeCell ref="B19:B32"/>
    <mergeCell ref="C19:C32"/>
    <mergeCell ref="A1:C1"/>
    <mergeCell ref="A2:C2"/>
    <mergeCell ref="A3:C3"/>
    <mergeCell ref="A4:C4"/>
    <mergeCell ref="A5:C5"/>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vt:i4>
      </vt:variant>
    </vt:vector>
  </HeadingPairs>
  <TitlesOfParts>
    <vt:vector size="15" baseType="lpstr">
      <vt:lpstr>1. rész</vt:lpstr>
      <vt:lpstr>2. rész</vt:lpstr>
      <vt:lpstr>3. rész</vt:lpstr>
      <vt:lpstr>4. rész</vt:lpstr>
      <vt:lpstr>5. rész</vt:lpstr>
      <vt:lpstr>6. rész</vt:lpstr>
      <vt:lpstr>7. rész</vt:lpstr>
      <vt:lpstr>8. rész</vt:lpstr>
      <vt:lpstr>9. rész</vt:lpstr>
      <vt:lpstr>10. rész</vt:lpstr>
      <vt:lpstr>11. rész</vt:lpstr>
      <vt:lpstr>12. rész</vt:lpstr>
      <vt:lpstr>13.rész</vt:lpstr>
      <vt:lpstr>14.rész</vt:lpstr>
      <vt:lpstr>'1. rész'!_Hlk485210151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2018-02-16T11:12:25Z</dcterms:modified>
</cp:coreProperties>
</file>